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D:\Users\Hans-Åge\Documents\Höst-Open\2019\"/>
    </mc:Choice>
  </mc:AlternateContent>
  <bookViews>
    <workbookView xWindow="0" yWindow="0" windowWidth="28800" windowHeight="12210" tabRatio="271"/>
  </bookViews>
  <sheets>
    <sheet name="Tilmelding" sheetId="1" r:id="rId1"/>
    <sheet name="Ref" sheetId="3" r:id="rId2"/>
  </sheets>
  <definedNames>
    <definedName name="Brikleje">Ref!$E$3:$E$5</definedName>
    <definedName name="Detp">Ref!$B$4:$B$31</definedName>
    <definedName name="Dsp">Ref!$H$4:$H$25</definedName>
    <definedName name="Gender">Ref!$A$3:$A$4</definedName>
    <definedName name="Hetp">Ref!$C$4:$C$31</definedName>
    <definedName name="Hsp">Ref!$I$4:$I$25</definedName>
    <definedName name="PrisBrikleje">Ref!$F$3:$F$5</definedName>
    <definedName name="PrisEtaper">Ref!$D$4:$D$31</definedName>
    <definedName name="PrisSprint">Ref!$J$4:$J$25</definedName>
    <definedName name="Table1">"#REF!"</definedName>
    <definedName name="Vk">Ref!$A$5</definedName>
  </definedNames>
  <calcPr calcId="152511"/>
  <fileRecoveryPr autoRecover="0"/>
</workbook>
</file>

<file path=xl/calcChain.xml><?xml version="1.0" encoding="utf-8"?>
<calcChain xmlns="http://schemas.openxmlformats.org/spreadsheetml/2006/main">
  <c r="I51" i="1" l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J5" i="1"/>
  <c r="I5" i="1"/>
  <c r="K5" i="1"/>
  <c r="D27" i="3"/>
  <c r="D28" i="3"/>
  <c r="D29" i="3"/>
  <c r="D26" i="3"/>
  <c r="D30" i="3"/>
  <c r="L11" i="1" l="1"/>
  <c r="L16" i="1"/>
  <c r="L17" i="1"/>
  <c r="L19" i="1"/>
  <c r="L29" i="1"/>
  <c r="L35" i="1"/>
  <c r="L4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Q5" i="1"/>
  <c r="P5" i="1"/>
  <c r="L57" i="1" l="1"/>
  <c r="L67" i="1"/>
  <c r="L51" i="1"/>
  <c r="L63" i="1"/>
  <c r="L55" i="1"/>
  <c r="L53" i="1"/>
  <c r="L37" i="1"/>
  <c r="L21" i="1"/>
  <c r="L65" i="1"/>
  <c r="L43" i="1"/>
  <c r="L27" i="1"/>
  <c r="L9" i="1"/>
  <c r="L52" i="1"/>
  <c r="L47" i="1"/>
  <c r="L39" i="1"/>
  <c r="L33" i="1"/>
  <c r="L54" i="1"/>
  <c r="L25" i="1"/>
  <c r="L20" i="1"/>
  <c r="L15" i="1"/>
  <c r="L7" i="1"/>
  <c r="L61" i="1"/>
  <c r="L59" i="1"/>
  <c r="L41" i="1"/>
  <c r="L36" i="1"/>
  <c r="L31" i="1"/>
  <c r="L23" i="1"/>
  <c r="L13" i="1"/>
  <c r="L64" i="1"/>
  <c r="L38" i="1"/>
  <c r="L48" i="1"/>
  <c r="L22" i="1"/>
  <c r="L32" i="1"/>
  <c r="L49" i="1"/>
  <c r="L56" i="1"/>
  <c r="L40" i="1"/>
  <c r="L24" i="1"/>
  <c r="L8" i="1"/>
  <c r="L58" i="1"/>
  <c r="L42" i="1"/>
  <c r="L26" i="1"/>
  <c r="L10" i="1"/>
  <c r="L60" i="1"/>
  <c r="L44" i="1"/>
  <c r="L28" i="1"/>
  <c r="L12" i="1"/>
  <c r="L62" i="1"/>
  <c r="L46" i="1"/>
  <c r="L30" i="1"/>
  <c r="L14" i="1"/>
  <c r="L66" i="1"/>
  <c r="L50" i="1"/>
  <c r="L34" i="1"/>
  <c r="L18" i="1"/>
  <c r="L6" i="1"/>
  <c r="L5" i="1" l="1"/>
  <c r="M5" i="1" l="1"/>
</calcChain>
</file>

<file path=xl/sharedStrings.xml><?xml version="1.0" encoding="utf-8"?>
<sst xmlns="http://schemas.openxmlformats.org/spreadsheetml/2006/main" count="148" uniqueCount="94">
  <si>
    <t>TILMELDING 
Person- og kluboplysninger</t>
  </si>
  <si>
    <t>Sport-Ident</t>
  </si>
  <si>
    <t>Startafgifter</t>
  </si>
  <si>
    <t>Supplerende Info</t>
  </si>
  <si>
    <t>D10</t>
  </si>
  <si>
    <t>1 Dag</t>
  </si>
  <si>
    <t>Hvis der er behov for yderligere info omkring løberen kan de skrives her</t>
  </si>
  <si>
    <t>Fornavn</t>
  </si>
  <si>
    <t>Efternavn</t>
  </si>
  <si>
    <t>Klub</t>
  </si>
  <si>
    <t>Køn</t>
  </si>
  <si>
    <t>Lejebrik</t>
  </si>
  <si>
    <t>Børnepasning</t>
  </si>
  <si>
    <t>TOTAL til indbetaling</t>
  </si>
  <si>
    <t>Angiv evt. Bemærkninger</t>
  </si>
  <si>
    <t>D11-12</t>
  </si>
  <si>
    <t>2 Dage</t>
  </si>
  <si>
    <t>H</t>
  </si>
  <si>
    <t>Open1</t>
  </si>
  <si>
    <t>Open3</t>
  </si>
  <si>
    <t>D13-14</t>
  </si>
  <si>
    <t>D</t>
  </si>
  <si>
    <t>D35K</t>
  </si>
  <si>
    <t>D15-16</t>
  </si>
  <si>
    <t>D17-20</t>
  </si>
  <si>
    <t>D21</t>
  </si>
  <si>
    <t>D21M</t>
  </si>
  <si>
    <t>D35M</t>
  </si>
  <si>
    <t>D40</t>
  </si>
  <si>
    <t>D45</t>
  </si>
  <si>
    <t>D50</t>
  </si>
  <si>
    <t>D50M</t>
  </si>
  <si>
    <t>D55</t>
  </si>
  <si>
    <t>D60</t>
  </si>
  <si>
    <t>D65</t>
  </si>
  <si>
    <t>D70</t>
  </si>
  <si>
    <t>D75</t>
  </si>
  <si>
    <t>D80</t>
  </si>
  <si>
    <t>H10</t>
  </si>
  <si>
    <t>H11-12</t>
  </si>
  <si>
    <t>H13-14</t>
  </si>
  <si>
    <t>H15-16</t>
  </si>
  <si>
    <t>H17-20</t>
  </si>
  <si>
    <t>H21</t>
  </si>
  <si>
    <t>H21M</t>
  </si>
  <si>
    <t>H35</t>
  </si>
  <si>
    <t>H35M</t>
  </si>
  <si>
    <t>H40</t>
  </si>
  <si>
    <t>H45</t>
  </si>
  <si>
    <t>H50</t>
  </si>
  <si>
    <t>H50M</t>
  </si>
  <si>
    <t>H55</t>
  </si>
  <si>
    <t>H60</t>
  </si>
  <si>
    <t>H65</t>
  </si>
  <si>
    <t>H70</t>
  </si>
  <si>
    <t>H75</t>
  </si>
  <si>
    <t>H80</t>
  </si>
  <si>
    <t>H85</t>
  </si>
  <si>
    <t>Open2</t>
  </si>
  <si>
    <t>Open4</t>
  </si>
  <si>
    <t>Indskoling</t>
  </si>
  <si>
    <t>Damer</t>
  </si>
  <si>
    <t>Herrer</t>
  </si>
  <si>
    <t>Lørdag &amp; Søndag</t>
  </si>
  <si>
    <t>3 Dage</t>
  </si>
  <si>
    <t>Dette ark indeholder referencer og må ikke slettes.</t>
  </si>
  <si>
    <t>SprintKøn</t>
  </si>
  <si>
    <t>EtapeKøn</t>
  </si>
  <si>
    <t>Vælg først køn</t>
  </si>
  <si>
    <t>Sprint</t>
  </si>
  <si>
    <t>Etape 1 og 2</t>
  </si>
  <si>
    <t>Fredag</t>
  </si>
  <si>
    <t>Brikleje</t>
  </si>
  <si>
    <t>Startafgift</t>
  </si>
  <si>
    <t>Etape 1 &amp; 2</t>
  </si>
  <si>
    <t>Sum</t>
  </si>
  <si>
    <t>pr. deltager</t>
  </si>
  <si>
    <t>SI-Briknummer</t>
  </si>
  <si>
    <t>Oplys SI-Briknummer.
Har deltageren ikke selv en SI-Brik, kan den lejes for 15,- DKr pr. dag
Vælg hvor mange dage lejebrik ønskes i Lejebrik rullelisten</t>
  </si>
  <si>
    <r>
      <t xml:space="preserve">Klasser, banelængder og sværhedsgrader findes på
</t>
    </r>
    <r>
      <rPr>
        <u/>
        <sz val="8"/>
        <color rgb="FF0000FF"/>
        <rFont val="Arial"/>
        <family val="2"/>
      </rPr>
      <t>http://www.host-open.dk/forside/klasser/</t>
    </r>
    <r>
      <rPr>
        <sz val="8"/>
        <rFont val="Arial"/>
        <family val="2"/>
      </rPr>
      <t xml:space="preserve">
Vælg først Køn og derefter den ønskede klasse fra rullelisterne</t>
    </r>
  </si>
  <si>
    <t>Tilmelding Klasser</t>
  </si>
  <si>
    <r>
      <t xml:space="preserve">Skal ikke udfyldes. Beregnes automatisk.
TOTAL beløbet skal indbetales til Höst Open via Bank. Se bankoplysninger: </t>
    </r>
    <r>
      <rPr>
        <u/>
        <sz val="8"/>
        <color rgb="FF0000FF"/>
        <rFont val="Arial"/>
        <family val="2"/>
      </rPr>
      <t>http://www.host-open.dk/forside/tilmelding/</t>
    </r>
    <r>
      <rPr>
        <sz val="8"/>
        <rFont val="Arial"/>
        <family val="2"/>
      </rPr>
      <t xml:space="preserve">
Husk at angive klub ved indbetaling.</t>
    </r>
  </si>
  <si>
    <t>D35</t>
  </si>
  <si>
    <t>Open5 (-16)</t>
  </si>
  <si>
    <t>D/H90</t>
  </si>
  <si>
    <t>D21-39</t>
  </si>
  <si>
    <t>D21-39K</t>
  </si>
  <si>
    <t>H21-39</t>
  </si>
  <si>
    <t>H21-39K</t>
  </si>
  <si>
    <t>Höst-Open etaper</t>
  </si>
  <si>
    <t>Höst-Open Sprint</t>
  </si>
  <si>
    <t>Briklejedage</t>
  </si>
  <si>
    <t>Pris</t>
  </si>
  <si>
    <r>
      <rPr>
        <sz val="8"/>
        <color theme="1"/>
        <rFont val="Arial"/>
        <family val="2"/>
      </rPr>
      <t xml:space="preserve">Regnearket udfyldes og sendes til Camilla Damkilde Christensen på mailadressen: info1@host-open.dk senest den
12. oktober 2019
Eftertilmelding er </t>
    </r>
    <r>
      <rPr>
        <u/>
        <sz val="8"/>
        <color theme="1"/>
        <rFont val="Arial"/>
        <family val="2"/>
      </rPr>
      <t>kun</t>
    </r>
    <r>
      <rPr>
        <sz val="8"/>
        <color theme="1"/>
        <rFont val="Arial"/>
        <family val="2"/>
      </rPr>
      <t xml:space="preserve"> mulig via O-service eller webshoppen senest den 21 Oktober 2019:
</t>
    </r>
    <r>
      <rPr>
        <u/>
        <sz val="8"/>
        <color rgb="FF0000FF"/>
        <rFont val="Arial"/>
        <family val="2"/>
      </rPr>
      <t>http://viking-atletik.dk/shop/hoest-open/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</si>
</sst>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kr. &quot;* #,##0.00_ ;_ &quot;kr. &quot;* \-#,##0.00_ ;_ &quot;kr. &quot;* \-??_ ;_ @_ "/>
    <numFmt numFmtId="166" formatCode="0.0"/>
  </numFmts>
  <fonts count="24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i/>
      <sz val="8"/>
      <name val="Arial"/>
      <family val="2"/>
      <charset val="1"/>
    </font>
    <font>
      <b/>
      <sz val="7"/>
      <color indexed="8"/>
      <name val="Arial"/>
      <family val="2"/>
      <charset val="1"/>
    </font>
    <font>
      <sz val="7"/>
      <name val="Arial"/>
      <family val="2"/>
      <charset val="1"/>
    </font>
    <font>
      <u val="double"/>
      <sz val="8"/>
      <name val="Arial"/>
      <family val="2"/>
      <charset val="1"/>
    </font>
    <font>
      <b/>
      <sz val="8"/>
      <color indexed="58"/>
      <name val="Inherit"/>
      <charset val="1"/>
    </font>
    <font>
      <u/>
      <sz val="10"/>
      <color theme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0"/>
      <color rgb="FFFF0000"/>
      <name val="Arial"/>
      <family val="2"/>
    </font>
    <font>
      <b/>
      <sz val="8"/>
      <color indexed="8"/>
      <name val="Arial"/>
      <family val="2"/>
      <charset val="1"/>
    </font>
    <font>
      <sz val="8"/>
      <color theme="1"/>
      <name val="Arial"/>
      <family val="2"/>
    </font>
    <font>
      <u/>
      <sz val="8"/>
      <color rgb="FF0000FF"/>
      <name val="Arial"/>
      <family val="2"/>
    </font>
    <font>
      <u/>
      <sz val="8"/>
      <color theme="10"/>
      <name val="Arial"/>
      <family val="2"/>
    </font>
    <font>
      <u/>
      <sz val="8"/>
      <color theme="1"/>
      <name val="Arial"/>
      <family val="2"/>
    </font>
    <font>
      <b/>
      <sz val="14"/>
      <color rgb="FFFFFFFF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  <charset val="1"/>
    </font>
    <font>
      <sz val="26"/>
      <name val="Arial"/>
      <family val="2"/>
      <charset val="1"/>
    </font>
    <font>
      <b/>
      <sz val="14"/>
      <color theme="1"/>
      <name val="Arial"/>
      <family val="2"/>
    </font>
    <font>
      <b/>
      <sz val="14"/>
      <color indexed="58"/>
      <name val="Inherit"/>
      <charset val="1"/>
    </font>
  </fonts>
  <fills count="21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22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26"/>
      </patternFill>
    </fill>
    <fill>
      <patternFill patternType="solid">
        <fgColor rgb="FFFFFF00"/>
        <bgColor indexed="27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rgb="FFB2B2B2"/>
        <bgColor indexed="55"/>
      </patternFill>
    </fill>
    <fill>
      <patternFill patternType="solid">
        <fgColor rgb="FFB2B2B2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4169E1"/>
        <bgColor rgb="FF4169E1"/>
      </patternFill>
    </fill>
    <fill>
      <patternFill patternType="solid">
        <fgColor rgb="FFFF0000"/>
        <bgColor rgb="FFFF0000"/>
      </patternFill>
    </fill>
  </fills>
  <borders count="3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31"/>
      </left>
      <right/>
      <top style="medium">
        <color indexed="31"/>
      </top>
      <bottom style="medium">
        <color indexed="8"/>
      </bottom>
      <diagonal/>
    </border>
    <border>
      <left/>
      <right/>
      <top style="medium">
        <color indexed="31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3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rgb="FF43A84B"/>
      </right>
      <top/>
      <bottom style="medium">
        <color rgb="FF43A84B"/>
      </bottom>
      <diagonal/>
    </border>
  </borders>
  <cellStyleXfs count="5">
    <xf numFmtId="0" fontId="0" fillId="0" borderId="0"/>
    <xf numFmtId="164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1" xfId="2" applyBorder="1" applyAlignment="1" applyProtection="1">
      <alignment horizontal="center"/>
      <protection locked="0"/>
    </xf>
    <xf numFmtId="0" fontId="1" fillId="0" borderId="0" xfId="2" applyBorder="1" applyAlignment="1" applyProtection="1">
      <alignment horizontal="center"/>
      <protection locked="0"/>
    </xf>
    <xf numFmtId="0" fontId="1" fillId="0" borderId="0" xfId="2" applyProtection="1"/>
    <xf numFmtId="164" fontId="1" fillId="0" borderId="0" xfId="1" applyFont="1" applyFill="1" applyBorder="1" applyAlignment="1" applyProtection="1"/>
    <xf numFmtId="0" fontId="1" fillId="0" borderId="2" xfId="2" applyBorder="1" applyProtection="1">
      <protection locked="0"/>
    </xf>
    <xf numFmtId="0" fontId="1" fillId="0" borderId="0" xfId="3" applyProtection="1"/>
    <xf numFmtId="0" fontId="1" fillId="0" borderId="0" xfId="2" applyAlignment="1" applyProtection="1">
      <alignment wrapText="1"/>
    </xf>
    <xf numFmtId="0" fontId="5" fillId="3" borderId="4" xfId="2" applyFont="1" applyFill="1" applyBorder="1" applyAlignment="1" applyProtection="1">
      <alignment horizontal="center"/>
    </xf>
    <xf numFmtId="0" fontId="6" fillId="0" borderId="0" xfId="2" applyFont="1" applyProtection="1"/>
    <xf numFmtId="0" fontId="3" fillId="4" borderId="6" xfId="2" applyFont="1" applyFill="1" applyBorder="1" applyAlignment="1" applyProtection="1">
      <alignment horizontal="center"/>
      <protection locked="0"/>
    </xf>
    <xf numFmtId="0" fontId="3" fillId="4" borderId="5" xfId="3" applyFont="1" applyFill="1" applyBorder="1" applyAlignment="1" applyProtection="1">
      <alignment horizontal="center"/>
      <protection locked="0"/>
    </xf>
    <xf numFmtId="0" fontId="3" fillId="5" borderId="5" xfId="2" applyFont="1" applyFill="1" applyBorder="1" applyAlignment="1" applyProtection="1">
      <alignment horizontal="center"/>
    </xf>
    <xf numFmtId="164" fontId="3" fillId="4" borderId="5" xfId="1" applyFont="1" applyFill="1" applyBorder="1" applyAlignment="1" applyProtection="1">
      <alignment horizontal="center"/>
    </xf>
    <xf numFmtId="164" fontId="7" fillId="5" borderId="7" xfId="1" applyFont="1" applyFill="1" applyBorder="1" applyAlignment="1" applyProtection="1">
      <alignment horizontal="center"/>
    </xf>
    <xf numFmtId="0" fontId="1" fillId="0" borderId="0" xfId="2"/>
    <xf numFmtId="0" fontId="8" fillId="6" borderId="8" xfId="2" applyFont="1" applyFill="1" applyBorder="1" applyAlignment="1">
      <alignment horizontal="left" vertical="center" wrapText="1"/>
    </xf>
    <xf numFmtId="0" fontId="8" fillId="6" borderId="9" xfId="2" applyFont="1" applyFill="1" applyBorder="1" applyAlignment="1">
      <alignment horizontal="left" vertical="center" wrapText="1"/>
    </xf>
    <xf numFmtId="164" fontId="5" fillId="7" borderId="4" xfId="1" applyFont="1" applyFill="1" applyBorder="1" applyAlignment="1" applyProtection="1">
      <alignment horizontal="center"/>
    </xf>
    <xf numFmtId="0" fontId="3" fillId="4" borderId="10" xfId="3" applyFont="1" applyFill="1" applyBorder="1" applyAlignment="1" applyProtection="1">
      <alignment horizontal="center"/>
      <protection locked="0"/>
    </xf>
    <xf numFmtId="0" fontId="1" fillId="0" borderId="10" xfId="2" applyBorder="1" applyAlignment="1" applyProtection="1">
      <alignment horizontal="center"/>
      <protection locked="0"/>
    </xf>
    <xf numFmtId="0" fontId="3" fillId="2" borderId="16" xfId="2" applyFont="1" applyFill="1" applyBorder="1" applyAlignment="1" applyProtection="1">
      <alignment horizontal="left" vertical="top" wrapText="1"/>
    </xf>
    <xf numFmtId="0" fontId="3" fillId="4" borderId="19" xfId="2" applyFont="1" applyFill="1" applyBorder="1" applyProtection="1">
      <protection locked="0"/>
    </xf>
    <xf numFmtId="0" fontId="1" fillId="0" borderId="0" xfId="2" applyBorder="1" applyProtection="1"/>
    <xf numFmtId="0" fontId="5" fillId="3" borderId="17" xfId="2" applyFont="1" applyFill="1" applyBorder="1" applyAlignment="1" applyProtection="1">
      <alignment horizontal="center"/>
    </xf>
    <xf numFmtId="0" fontId="5" fillId="3" borderId="3" xfId="2" applyFont="1" applyFill="1" applyBorder="1" applyAlignment="1" applyProtection="1">
      <alignment horizontal="center"/>
    </xf>
    <xf numFmtId="0" fontId="3" fillId="4" borderId="18" xfId="2" applyFont="1" applyFill="1" applyBorder="1" applyAlignment="1" applyProtection="1">
      <alignment horizontal="left"/>
      <protection locked="0"/>
    </xf>
    <xf numFmtId="0" fontId="3" fillId="4" borderId="5" xfId="2" applyFont="1" applyFill="1" applyBorder="1" applyAlignment="1" applyProtection="1">
      <alignment horizontal="left"/>
      <protection locked="0"/>
    </xf>
    <xf numFmtId="0" fontId="3" fillId="4" borderId="6" xfId="2" applyFont="1" applyFill="1" applyBorder="1" applyAlignment="1" applyProtection="1">
      <alignment horizontal="left"/>
      <protection locked="0"/>
    </xf>
    <xf numFmtId="0" fontId="3" fillId="4" borderId="12" xfId="3" applyNumberFormat="1" applyFont="1" applyFill="1" applyBorder="1" applyAlignment="1" applyProtection="1">
      <alignment horizontal="center"/>
      <protection locked="0"/>
    </xf>
    <xf numFmtId="0" fontId="1" fillId="0" borderId="0" xfId="2" applyNumberFormat="1" applyBorder="1" applyAlignment="1" applyProtection="1">
      <alignment horizontal="center"/>
      <protection locked="0"/>
    </xf>
    <xf numFmtId="0" fontId="8" fillId="6" borderId="20" xfId="2" applyFont="1" applyFill="1" applyBorder="1" applyAlignment="1">
      <alignment horizontal="left" vertical="center" wrapText="1"/>
    </xf>
    <xf numFmtId="0" fontId="8" fillId="6" borderId="21" xfId="2" applyFont="1" applyFill="1" applyBorder="1" applyAlignment="1">
      <alignment horizontal="left" vertical="center" wrapText="1"/>
    </xf>
    <xf numFmtId="0" fontId="12" fillId="0" borderId="0" xfId="2" applyFont="1"/>
    <xf numFmtId="0" fontId="3" fillId="8" borderId="18" xfId="2" applyFont="1" applyFill="1" applyBorder="1" applyAlignment="1" applyProtection="1">
      <alignment horizontal="left"/>
      <protection locked="0"/>
    </xf>
    <xf numFmtId="0" fontId="3" fillId="8" borderId="5" xfId="2" applyFont="1" applyFill="1" applyBorder="1" applyAlignment="1" applyProtection="1">
      <alignment horizontal="left"/>
      <protection locked="0"/>
    </xf>
    <xf numFmtId="0" fontId="3" fillId="8" borderId="12" xfId="2" applyNumberFormat="1" applyFont="1" applyFill="1" applyBorder="1" applyAlignment="1" applyProtection="1">
      <alignment horizontal="center"/>
      <protection locked="0"/>
    </xf>
    <xf numFmtId="0" fontId="3" fillId="8" borderId="10" xfId="3" applyFont="1" applyFill="1" applyBorder="1" applyAlignment="1" applyProtection="1">
      <alignment horizontal="center"/>
      <protection locked="0"/>
    </xf>
    <xf numFmtId="0" fontId="3" fillId="8" borderId="6" xfId="2" applyFont="1" applyFill="1" applyBorder="1" applyAlignment="1" applyProtection="1">
      <alignment horizontal="center"/>
      <protection locked="0"/>
    </xf>
    <xf numFmtId="0" fontId="3" fillId="8" borderId="5" xfId="3" applyFont="1" applyFill="1" applyBorder="1" applyAlignment="1" applyProtection="1">
      <alignment horizontal="center"/>
      <protection locked="0"/>
    </xf>
    <xf numFmtId="0" fontId="3" fillId="9" borderId="5" xfId="2" applyFont="1" applyFill="1" applyBorder="1" applyAlignment="1" applyProtection="1">
      <alignment horizontal="center"/>
    </xf>
    <xf numFmtId="0" fontId="3" fillId="8" borderId="5" xfId="2" applyFont="1" applyFill="1" applyBorder="1" applyAlignment="1" applyProtection="1">
      <alignment horizontal="center"/>
    </xf>
    <xf numFmtId="164" fontId="3" fillId="8" borderId="5" xfId="1" applyFont="1" applyFill="1" applyBorder="1" applyAlignment="1" applyProtection="1">
      <alignment horizontal="center"/>
    </xf>
    <xf numFmtId="0" fontId="1" fillId="10" borderId="0" xfId="2" applyFill="1" applyBorder="1" applyProtection="1"/>
    <xf numFmtId="0" fontId="3" fillId="8" borderId="19" xfId="2" applyFont="1" applyFill="1" applyBorder="1" applyProtection="1">
      <protection locked="0"/>
    </xf>
    <xf numFmtId="0" fontId="1" fillId="10" borderId="0" xfId="2" applyFill="1" applyProtection="1"/>
    <xf numFmtId="0" fontId="1" fillId="10" borderId="0" xfId="3" applyFill="1" applyProtection="1"/>
    <xf numFmtId="0" fontId="5" fillId="3" borderId="13" xfId="2" applyFont="1" applyFill="1" applyBorder="1" applyAlignment="1" applyProtection="1">
      <alignment horizontal="center"/>
    </xf>
    <xf numFmtId="0" fontId="13" fillId="3" borderId="22" xfId="2" applyFont="1" applyFill="1" applyBorder="1" applyAlignment="1" applyProtection="1">
      <alignment horizontal="center"/>
    </xf>
    <xf numFmtId="0" fontId="5" fillId="12" borderId="4" xfId="2" applyFont="1" applyFill="1" applyBorder="1" applyAlignment="1" applyProtection="1">
      <alignment horizontal="center"/>
    </xf>
    <xf numFmtId="0" fontId="10" fillId="13" borderId="14" xfId="4" applyFont="1" applyFill="1" applyBorder="1" applyAlignment="1" applyProtection="1">
      <alignment horizontal="left" vertical="top" wrapText="1"/>
    </xf>
    <xf numFmtId="0" fontId="11" fillId="13" borderId="23" xfId="4" applyFont="1" applyFill="1" applyBorder="1" applyAlignment="1" applyProtection="1">
      <alignment horizontal="left" vertical="top" wrapText="1"/>
    </xf>
    <xf numFmtId="0" fontId="5" fillId="12" borderId="11" xfId="2" applyNumberFormat="1" applyFont="1" applyFill="1" applyBorder="1" applyAlignment="1" applyProtection="1">
      <alignment horizontal="center"/>
    </xf>
    <xf numFmtId="0" fontId="11" fillId="13" borderId="22" xfId="4" applyFont="1" applyFill="1" applyBorder="1" applyAlignment="1" applyProtection="1">
      <alignment horizontal="left" vertical="top" wrapText="1"/>
    </xf>
    <xf numFmtId="0" fontId="13" fillId="3" borderId="24" xfId="2" applyFont="1" applyFill="1" applyBorder="1" applyAlignment="1" applyProtection="1">
      <alignment horizontal="center"/>
    </xf>
    <xf numFmtId="164" fontId="10" fillId="7" borderId="16" xfId="4" applyNumberFormat="1" applyFont="1" applyFill="1" applyBorder="1" applyAlignment="1" applyProtection="1">
      <alignment horizontal="left" vertical="top" wrapText="1"/>
      <protection locked="0"/>
    </xf>
    <xf numFmtId="164" fontId="5" fillId="7" borderId="11" xfId="1" applyFont="1" applyFill="1" applyBorder="1" applyAlignment="1" applyProtection="1">
      <alignment horizontal="center"/>
    </xf>
    <xf numFmtId="0" fontId="2" fillId="2" borderId="26" xfId="2" applyFont="1" applyFill="1" applyBorder="1" applyAlignment="1" applyProtection="1">
      <alignment horizontal="center" vertical="top" wrapText="1"/>
    </xf>
    <xf numFmtId="0" fontId="4" fillId="13" borderId="26" xfId="2" applyFont="1" applyFill="1" applyBorder="1" applyAlignment="1" applyProtection="1">
      <alignment vertical="top" wrapText="1"/>
    </xf>
    <xf numFmtId="0" fontId="5" fillId="3" borderId="27" xfId="2" applyFont="1" applyFill="1" applyBorder="1" applyAlignment="1" applyProtection="1">
      <alignment horizontal="center"/>
    </xf>
    <xf numFmtId="164" fontId="5" fillId="7" borderId="25" xfId="1" applyFont="1" applyFill="1" applyBorder="1" applyAlignment="1" applyProtection="1">
      <alignment horizontal="center"/>
    </xf>
    <xf numFmtId="0" fontId="4" fillId="13" borderId="22" xfId="2" applyFont="1" applyFill="1" applyBorder="1" applyAlignment="1" applyProtection="1">
      <alignment horizontal="left" vertical="top" wrapText="1"/>
    </xf>
    <xf numFmtId="0" fontId="5" fillId="3" borderId="22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left" vertical="top" wrapText="1"/>
    </xf>
    <xf numFmtId="0" fontId="3" fillId="11" borderId="0" xfId="2" applyFont="1" applyFill="1" applyBorder="1" applyAlignment="1" applyProtection="1">
      <alignment horizontal="left" vertical="top" wrapText="1"/>
    </xf>
    <xf numFmtId="0" fontId="4" fillId="2" borderId="33" xfId="2" applyFont="1" applyFill="1" applyBorder="1" applyAlignment="1" applyProtection="1">
      <alignment vertical="top" wrapText="1"/>
    </xf>
    <xf numFmtId="0" fontId="2" fillId="2" borderId="14" xfId="2" applyFont="1" applyFill="1" applyBorder="1" applyAlignment="1" applyProtection="1">
      <alignment horizontal="center" vertical="top" wrapText="1"/>
    </xf>
    <xf numFmtId="0" fontId="2" fillId="2" borderId="15" xfId="2" applyFont="1" applyFill="1" applyBorder="1" applyAlignment="1" applyProtection="1">
      <alignment horizontal="center" vertical="top" wrapText="1"/>
    </xf>
    <xf numFmtId="0" fontId="2" fillId="2" borderId="30" xfId="2" applyFont="1" applyFill="1" applyBorder="1" applyAlignment="1" applyProtection="1">
      <alignment horizontal="center" vertical="top" wrapText="1"/>
    </xf>
    <xf numFmtId="0" fontId="2" fillId="2" borderId="22" xfId="2" applyFont="1" applyFill="1" applyBorder="1" applyAlignment="1" applyProtection="1">
      <alignment horizontal="center" vertical="top" wrapText="1"/>
    </xf>
    <xf numFmtId="0" fontId="2" fillId="2" borderId="24" xfId="2" applyFont="1" applyFill="1" applyBorder="1" applyAlignment="1" applyProtection="1">
      <alignment horizontal="center" vertical="top" wrapText="1"/>
    </xf>
    <xf numFmtId="0" fontId="2" fillId="2" borderId="23" xfId="2" applyFont="1" applyFill="1" applyBorder="1" applyAlignment="1" applyProtection="1">
      <alignment horizontal="center" vertical="top" wrapText="1"/>
    </xf>
    <xf numFmtId="0" fontId="2" fillId="7" borderId="24" xfId="2" applyFont="1" applyFill="1" applyBorder="1" applyAlignment="1" applyProtection="1">
      <alignment horizontal="center" vertical="top" wrapText="1"/>
    </xf>
    <xf numFmtId="0" fontId="2" fillId="7" borderId="16" xfId="2" applyFont="1" applyFill="1" applyBorder="1" applyAlignment="1" applyProtection="1">
      <alignment horizontal="center" vertical="top" wrapText="1"/>
    </xf>
    <xf numFmtId="0" fontId="16" fillId="14" borderId="28" xfId="4" applyFont="1" applyFill="1" applyBorder="1" applyAlignment="1">
      <alignment vertical="top" wrapText="1"/>
    </xf>
    <xf numFmtId="0" fontId="16" fillId="14" borderId="29" xfId="4" applyFont="1" applyFill="1" applyBorder="1" applyAlignment="1">
      <alignment vertical="top" wrapText="1"/>
    </xf>
    <xf numFmtId="0" fontId="10" fillId="14" borderId="29" xfId="4" applyFont="1" applyFill="1" applyBorder="1" applyAlignment="1">
      <alignment vertical="top" wrapText="1"/>
    </xf>
    <xf numFmtId="0" fontId="4" fillId="2" borderId="31" xfId="2" applyFont="1" applyFill="1" applyBorder="1" applyAlignment="1" applyProtection="1">
      <alignment horizontal="left" vertical="top" wrapText="1"/>
    </xf>
    <xf numFmtId="0" fontId="10" fillId="15" borderId="32" xfId="0" applyFont="1" applyFill="1" applyBorder="1" applyAlignment="1">
      <alignment vertical="top" wrapText="1"/>
    </xf>
    <xf numFmtId="0" fontId="0" fillId="15" borderId="28" xfId="0" applyFill="1" applyBorder="1" applyAlignment="1">
      <alignment vertical="top"/>
    </xf>
    <xf numFmtId="166" fontId="18" fillId="16" borderId="34" xfId="3" applyNumberFormat="1" applyFont="1" applyFill="1" applyBorder="1" applyAlignment="1">
      <alignment horizontal="left" vertical="center" indent="1"/>
    </xf>
    <xf numFmtId="166" fontId="19" fillId="0" borderId="34" xfId="3" applyNumberFormat="1" applyFont="1" applyBorder="1" applyAlignment="1">
      <alignment horizontal="left" vertical="center" indent="1"/>
    </xf>
    <xf numFmtId="166" fontId="19" fillId="17" borderId="34" xfId="3" applyNumberFormat="1" applyFont="1" applyFill="1" applyBorder="1" applyAlignment="1">
      <alignment horizontal="left" vertical="center" indent="1"/>
    </xf>
    <xf numFmtId="166" fontId="18" fillId="18" borderId="34" xfId="3" applyNumberFormat="1" applyFont="1" applyFill="1" applyBorder="1" applyAlignment="1">
      <alignment horizontal="left" vertical="center" indent="1"/>
    </xf>
    <xf numFmtId="166" fontId="18" fillId="19" borderId="34" xfId="3" applyNumberFormat="1" applyFont="1" applyFill="1" applyBorder="1" applyAlignment="1">
      <alignment horizontal="left" vertical="center" indent="1"/>
    </xf>
    <xf numFmtId="166" fontId="18" fillId="20" borderId="34" xfId="3" applyNumberFormat="1" applyFont="1" applyFill="1" applyBorder="1" applyAlignment="1">
      <alignment horizontal="left" vertical="center" indent="1"/>
    </xf>
    <xf numFmtId="0" fontId="20" fillId="0" borderId="0" xfId="2" applyFont="1"/>
    <xf numFmtId="0" fontId="21" fillId="0" borderId="0" xfId="2" applyFont="1"/>
    <xf numFmtId="0" fontId="22" fillId="0" borderId="35" xfId="0" applyFont="1" applyBorder="1" applyAlignment="1">
      <alignment horizontal="center" vertical="center" wrapText="1"/>
    </xf>
    <xf numFmtId="0" fontId="23" fillId="6" borderId="8" xfId="2" applyFont="1" applyFill="1" applyBorder="1" applyAlignment="1">
      <alignment horizontal="left" vertical="center" wrapText="1"/>
    </xf>
    <xf numFmtId="0" fontId="23" fillId="6" borderId="9" xfId="2" applyFont="1" applyFill="1" applyBorder="1" applyAlignment="1">
      <alignment horizontal="left" vertical="center" wrapText="1"/>
    </xf>
  </cellXfs>
  <cellStyles count="5">
    <cellStyle name="Excel Built-in Normal" xfId="3"/>
    <cellStyle name="Excel Built-in Normal 1" xfId="2"/>
    <cellStyle name="Link" xfId="4" builtinId="8"/>
    <cellStyle name="Normal" xfId="0" builtinId="0"/>
    <cellStyle name="Valuta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33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9F9F9"/>
      <rgbColor rgb="00F2F2F2"/>
      <rgbColor rgb="00660066"/>
      <rgbColor rgb="00FF8080"/>
      <rgbColor rgb="000066CC"/>
      <rgbColor rgb="00E0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6F6F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111111"/>
      <rgbColor rgb="00333300"/>
      <rgbColor rgb="00993300"/>
      <rgbColor rgb="00993366"/>
      <rgbColor rgb="000033CC"/>
      <rgbColor rgb="00333333"/>
    </indexedColors>
    <mruColors>
      <color rgb="FF0000FF"/>
      <color rgb="FFB2B2B2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ost-open.dk/forside/klasser/" TargetMode="External"/><Relationship Id="rId2" Type="http://schemas.openxmlformats.org/officeDocument/2006/relationships/hyperlink" Target="http://www.host-open.dk/forside/tilmelding/" TargetMode="External"/><Relationship Id="rId1" Type="http://schemas.openxmlformats.org/officeDocument/2006/relationships/hyperlink" Target="http://viking-atletik.dk/shop/hoest-open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Q530"/>
  <sheetViews>
    <sheetView showGridLines="0" tabSelected="1" zoomScale="130" zoomScaleNormal="130" workbookViewId="0">
      <selection activeCell="C5" sqref="C5"/>
    </sheetView>
  </sheetViews>
  <sheetFormatPr defaultColWidth="10" defaultRowHeight="12.75"/>
  <cols>
    <col min="1" max="1" width="10" style="1"/>
    <col min="2" max="3" width="10" style="2"/>
    <col min="4" max="4" width="10" style="30"/>
    <col min="5" max="5" width="10" style="20" customWidth="1"/>
    <col min="6" max="6" width="12.140625" style="20" customWidth="1"/>
    <col min="7" max="7" width="11.42578125" style="2" customWidth="1"/>
    <col min="8" max="8" width="10" style="2"/>
    <col min="9" max="11" width="10" style="3" hidden="1" customWidth="1"/>
    <col min="12" max="12" width="10" style="4"/>
    <col min="13" max="13" width="15.5703125" style="3" bestFit="1" customWidth="1"/>
    <col min="14" max="14" width="26" style="5" customWidth="1"/>
    <col min="15" max="17" width="10" style="3" hidden="1" customWidth="1"/>
    <col min="18" max="18" width="0" style="6" hidden="1" customWidth="1"/>
    <col min="19" max="16384" width="10" style="6"/>
  </cols>
  <sheetData>
    <row r="1" spans="1:17" s="7" customFormat="1" ht="41.25" customHeight="1">
      <c r="A1" s="66" t="s">
        <v>0</v>
      </c>
      <c r="B1" s="67"/>
      <c r="C1" s="67"/>
      <c r="D1" s="68"/>
      <c r="E1" s="69" t="s">
        <v>80</v>
      </c>
      <c r="F1" s="69"/>
      <c r="G1" s="70" t="s">
        <v>1</v>
      </c>
      <c r="H1" s="71"/>
      <c r="I1" s="21"/>
      <c r="J1" s="21"/>
      <c r="K1" s="21"/>
      <c r="L1" s="72" t="s">
        <v>2</v>
      </c>
      <c r="M1" s="73"/>
      <c r="N1" s="57" t="s">
        <v>3</v>
      </c>
      <c r="P1" s="7" t="s">
        <v>66</v>
      </c>
      <c r="Q1" s="7" t="s">
        <v>67</v>
      </c>
    </row>
    <row r="2" spans="1:17" s="7" customFormat="1" ht="93.75" customHeight="1" thickBot="1">
      <c r="A2" s="74" t="s">
        <v>93</v>
      </c>
      <c r="B2" s="75"/>
      <c r="C2" s="75"/>
      <c r="D2" s="75"/>
      <c r="E2" s="76" t="s">
        <v>79</v>
      </c>
      <c r="F2" s="76"/>
      <c r="G2" s="77" t="s">
        <v>78</v>
      </c>
      <c r="H2" s="77"/>
      <c r="I2" s="63"/>
      <c r="J2" s="64"/>
      <c r="K2" s="63"/>
      <c r="L2" s="78" t="s">
        <v>81</v>
      </c>
      <c r="M2" s="79"/>
      <c r="N2" s="65" t="s">
        <v>6</v>
      </c>
    </row>
    <row r="3" spans="1:17" s="7" customFormat="1" ht="13.5" customHeight="1">
      <c r="A3" s="50"/>
      <c r="B3" s="53"/>
      <c r="C3" s="53"/>
      <c r="D3" s="51"/>
      <c r="E3" s="48" t="s">
        <v>69</v>
      </c>
      <c r="F3" s="54" t="s">
        <v>70</v>
      </c>
      <c r="G3" s="61"/>
      <c r="H3" s="61"/>
      <c r="I3" s="62" t="s">
        <v>73</v>
      </c>
      <c r="J3" s="62" t="s">
        <v>73</v>
      </c>
      <c r="K3" s="62"/>
      <c r="L3" s="60" t="s">
        <v>75</v>
      </c>
      <c r="M3" s="55"/>
      <c r="N3" s="58"/>
    </row>
    <row r="4" spans="1:17" s="9" customFormat="1" ht="10.5" thickBot="1">
      <c r="A4" s="24" t="s">
        <v>7</v>
      </c>
      <c r="B4" s="8" t="s">
        <v>8</v>
      </c>
      <c r="C4" s="49" t="s">
        <v>9</v>
      </c>
      <c r="D4" s="52" t="s">
        <v>10</v>
      </c>
      <c r="E4" s="47" t="s">
        <v>71</v>
      </c>
      <c r="F4" s="47" t="s">
        <v>63</v>
      </c>
      <c r="G4" s="25" t="s">
        <v>77</v>
      </c>
      <c r="H4" s="8" t="s">
        <v>11</v>
      </c>
      <c r="I4" s="8" t="s">
        <v>69</v>
      </c>
      <c r="J4" s="8" t="s">
        <v>74</v>
      </c>
      <c r="K4" s="8" t="s">
        <v>72</v>
      </c>
      <c r="L4" s="18" t="s">
        <v>76</v>
      </c>
      <c r="M4" s="56" t="s">
        <v>13</v>
      </c>
      <c r="N4" s="59" t="s">
        <v>14</v>
      </c>
    </row>
    <row r="5" spans="1:17" ht="13.5" thickBot="1">
      <c r="A5" s="26"/>
      <c r="B5" s="27"/>
      <c r="C5" s="28"/>
      <c r="D5" s="29"/>
      <c r="E5" s="19"/>
      <c r="F5" s="19"/>
      <c r="G5" s="10"/>
      <c r="H5" s="11"/>
      <c r="I5" s="12" t="e">
        <f>IF(D5="D",INDEX(PrisSprint,MATCH(E5,Dsp,0)),INDEX(PrisSprint,MATCH(E5,Hsp,0)))</f>
        <v>#N/A</v>
      </c>
      <c r="J5" s="12" t="e">
        <f>IF(D5="D",INDEX(PrisEtaper,MATCH(F5,Detp,0)),INDEX(PrisEtaper,MATCH(F5,Hetp,0)))</f>
        <v>#N/A</v>
      </c>
      <c r="K5" s="12" t="e">
        <f>INDEX(PrisBrikleje,MATCH(H5,Brikleje,0))</f>
        <v>#N/A</v>
      </c>
      <c r="L5" s="13">
        <f>SUMIF(I5:K5,"&gt;0")</f>
        <v>0</v>
      </c>
      <c r="M5" s="14">
        <f>SUMIF(L5:L68,"&gt;0")</f>
        <v>0</v>
      </c>
      <c r="N5" s="22"/>
      <c r="P5" s="3" t="str">
        <f t="shared" ref="P5:P36" si="0">IF(D5="","Vk",CONCATENATE(D5,"sp"))</f>
        <v>Vk</v>
      </c>
      <c r="Q5" s="3" t="str">
        <f t="shared" ref="Q5:Q36" si="1">IF(D5="","Vk",CONCATENATE(D5,"etp"))</f>
        <v>Vk</v>
      </c>
    </row>
    <row r="6" spans="1:17">
      <c r="A6" s="26"/>
      <c r="B6" s="27"/>
      <c r="C6" s="28"/>
      <c r="D6" s="29"/>
      <c r="E6" s="19"/>
      <c r="F6" s="19"/>
      <c r="G6" s="10"/>
      <c r="H6" s="11"/>
      <c r="I6" s="12" t="e">
        <f>IF(D6="D",INDEX(PrisSprint,MATCH(E6,Dsp,0)),INDEX(PrisSprint,MATCH(E6,Hsp,0)))</f>
        <v>#N/A</v>
      </c>
      <c r="J6" s="12" t="e">
        <f>IF(D6="D",INDEX(PrisEtaper,MATCH(F6,Detp,0)),INDEX(PrisEtaper,MATCH(F6,Hetp,0)))</f>
        <v>#N/A</v>
      </c>
      <c r="K6" s="12" t="e">
        <f>INDEX(PrisBrikleje,MATCH(H6,Brikleje,0))</f>
        <v>#N/A</v>
      </c>
      <c r="L6" s="13">
        <f t="shared" ref="L6:L67" si="2">SUMIF(I6:K6,"&gt;0")</f>
        <v>0</v>
      </c>
      <c r="M6" s="23"/>
      <c r="N6" s="22"/>
      <c r="P6" s="3" t="str">
        <f t="shared" si="0"/>
        <v>Vk</v>
      </c>
      <c r="Q6" s="3" t="str">
        <f t="shared" si="1"/>
        <v>Vk</v>
      </c>
    </row>
    <row r="7" spans="1:17">
      <c r="A7" s="26"/>
      <c r="B7" s="27"/>
      <c r="C7" s="28"/>
      <c r="D7" s="29"/>
      <c r="E7" s="19"/>
      <c r="F7" s="19"/>
      <c r="G7" s="10"/>
      <c r="H7" s="11"/>
      <c r="I7" s="12" t="e">
        <f>IF(D7="D",INDEX(PrisSprint,MATCH(E7,Dsp,0)),INDEX(PrisSprint,MATCH(E7,Hsp,0)))</f>
        <v>#N/A</v>
      </c>
      <c r="J7" s="12" t="e">
        <f>IF(D7="D",INDEX(PrisEtaper,MATCH(F7,Detp,0)),INDEX(PrisEtaper,MATCH(F7,Hetp,0)))</f>
        <v>#N/A</v>
      </c>
      <c r="K7" s="12" t="e">
        <f>INDEX(PrisBrikleje,MATCH(H7,Brikleje,0))</f>
        <v>#N/A</v>
      </c>
      <c r="L7" s="13">
        <f t="shared" si="2"/>
        <v>0</v>
      </c>
      <c r="M7" s="23"/>
      <c r="N7" s="22"/>
      <c r="P7" s="3" t="str">
        <f t="shared" si="0"/>
        <v>Vk</v>
      </c>
      <c r="Q7" s="3" t="str">
        <f t="shared" si="1"/>
        <v>Vk</v>
      </c>
    </row>
    <row r="8" spans="1:17">
      <c r="A8" s="26"/>
      <c r="B8" s="27"/>
      <c r="C8" s="28"/>
      <c r="D8" s="29"/>
      <c r="E8" s="19"/>
      <c r="F8" s="19"/>
      <c r="G8" s="10"/>
      <c r="H8" s="11"/>
      <c r="I8" s="12" t="e">
        <f>IF(D8="D",INDEX(PrisSprint,MATCH(E8,Dsp,0)),INDEX(PrisSprint,MATCH(E8,Hsp,0)))</f>
        <v>#N/A</v>
      </c>
      <c r="J8" s="12" t="e">
        <f>IF(D8="D",INDEX(PrisEtaper,MATCH(F8,Detp,0)),INDEX(PrisEtaper,MATCH(F8,Hetp,0)))</f>
        <v>#N/A</v>
      </c>
      <c r="K8" s="12" t="e">
        <f>INDEX(PrisBrikleje,MATCH(H8,Brikleje,0))</f>
        <v>#N/A</v>
      </c>
      <c r="L8" s="13">
        <f t="shared" si="2"/>
        <v>0</v>
      </c>
      <c r="M8" s="23"/>
      <c r="N8" s="22"/>
      <c r="P8" s="3" t="str">
        <f t="shared" si="0"/>
        <v>Vk</v>
      </c>
      <c r="Q8" s="3" t="str">
        <f t="shared" si="1"/>
        <v>Vk</v>
      </c>
    </row>
    <row r="9" spans="1:17">
      <c r="A9" s="26"/>
      <c r="B9" s="27"/>
      <c r="C9" s="28"/>
      <c r="D9" s="29"/>
      <c r="E9" s="19"/>
      <c r="F9" s="19"/>
      <c r="G9" s="10"/>
      <c r="H9" s="11"/>
      <c r="I9" s="12" t="e">
        <f>IF(D9="D",INDEX(PrisSprint,MATCH(E9,Dsp,0)),INDEX(PrisSprint,MATCH(E9,Hsp,0)))</f>
        <v>#N/A</v>
      </c>
      <c r="J9" s="12" t="e">
        <f>IF(D9="D",INDEX(PrisEtaper,MATCH(F9,Detp,0)),INDEX(PrisEtaper,MATCH(F9,Hetp,0)))</f>
        <v>#N/A</v>
      </c>
      <c r="K9" s="12" t="e">
        <f>INDEX(PrisBrikleje,MATCH(H9,Brikleje,0))</f>
        <v>#N/A</v>
      </c>
      <c r="L9" s="13">
        <f t="shared" si="2"/>
        <v>0</v>
      </c>
      <c r="M9" s="23"/>
      <c r="N9" s="22"/>
      <c r="P9" s="3" t="str">
        <f t="shared" si="0"/>
        <v>Vk</v>
      </c>
      <c r="Q9" s="3" t="str">
        <f t="shared" si="1"/>
        <v>Vk</v>
      </c>
    </row>
    <row r="10" spans="1:17">
      <c r="A10" s="26"/>
      <c r="B10" s="27"/>
      <c r="C10" s="28"/>
      <c r="D10" s="29"/>
      <c r="E10" s="19"/>
      <c r="F10" s="19"/>
      <c r="G10" s="10"/>
      <c r="H10" s="11"/>
      <c r="I10" s="12" t="e">
        <f>IF(D10="D",INDEX(PrisSprint,MATCH(E10,Dsp,0)),INDEX(PrisSprint,MATCH(E10,Hsp,0)))</f>
        <v>#N/A</v>
      </c>
      <c r="J10" s="12" t="e">
        <f>IF(D10="D",INDEX(PrisEtaper,MATCH(F10,Detp,0)),INDEX(PrisEtaper,MATCH(F10,Hetp,0)))</f>
        <v>#N/A</v>
      </c>
      <c r="K10" s="12" t="e">
        <f>INDEX(PrisBrikleje,MATCH(H10,Brikleje,0))</f>
        <v>#N/A</v>
      </c>
      <c r="L10" s="13">
        <f t="shared" si="2"/>
        <v>0</v>
      </c>
      <c r="M10" s="23"/>
      <c r="N10" s="22"/>
      <c r="P10" s="3" t="str">
        <f t="shared" si="0"/>
        <v>Vk</v>
      </c>
      <c r="Q10" s="3" t="str">
        <f t="shared" si="1"/>
        <v>Vk</v>
      </c>
    </row>
    <row r="11" spans="1:17">
      <c r="A11" s="26"/>
      <c r="B11" s="27"/>
      <c r="C11" s="28"/>
      <c r="D11" s="29"/>
      <c r="E11" s="19"/>
      <c r="F11" s="19"/>
      <c r="G11" s="10"/>
      <c r="H11" s="11"/>
      <c r="I11" s="12" t="e">
        <f>IF(D11="D",INDEX(PrisSprint,MATCH(E11,Dsp,0)),INDEX(PrisSprint,MATCH(E11,Hsp,0)))</f>
        <v>#N/A</v>
      </c>
      <c r="J11" s="12" t="e">
        <f>IF(D11="D",INDEX(PrisEtaper,MATCH(F11,Detp,0)),INDEX(PrisEtaper,MATCH(F11,Hetp,0)))</f>
        <v>#N/A</v>
      </c>
      <c r="K11" s="12" t="e">
        <f>INDEX(PrisBrikleje,MATCH(H11,Brikleje,0))</f>
        <v>#N/A</v>
      </c>
      <c r="L11" s="13">
        <f t="shared" si="2"/>
        <v>0</v>
      </c>
      <c r="M11" s="23"/>
      <c r="N11" s="22"/>
      <c r="P11" s="3" t="str">
        <f t="shared" si="0"/>
        <v>Vk</v>
      </c>
      <c r="Q11" s="3" t="str">
        <f t="shared" si="1"/>
        <v>Vk</v>
      </c>
    </row>
    <row r="12" spans="1:17">
      <c r="A12" s="26"/>
      <c r="B12" s="27"/>
      <c r="C12" s="28"/>
      <c r="D12" s="29"/>
      <c r="E12" s="19"/>
      <c r="F12" s="19"/>
      <c r="G12" s="10"/>
      <c r="H12" s="11"/>
      <c r="I12" s="12" t="e">
        <f>IF(D12="D",INDEX(PrisSprint,MATCH(E12,Dsp,0)),INDEX(PrisSprint,MATCH(E12,Hsp,0)))</f>
        <v>#N/A</v>
      </c>
      <c r="J12" s="12" t="e">
        <f>IF(D12="D",INDEX(PrisEtaper,MATCH(F12,Detp,0)),INDEX(PrisEtaper,MATCH(F12,Hetp,0)))</f>
        <v>#N/A</v>
      </c>
      <c r="K12" s="12" t="e">
        <f>INDEX(PrisBrikleje,MATCH(H12,Brikleje,0))</f>
        <v>#N/A</v>
      </c>
      <c r="L12" s="13">
        <f t="shared" si="2"/>
        <v>0</v>
      </c>
      <c r="M12" s="23"/>
      <c r="N12" s="22"/>
      <c r="P12" s="3" t="str">
        <f t="shared" si="0"/>
        <v>Vk</v>
      </c>
      <c r="Q12" s="3" t="str">
        <f t="shared" si="1"/>
        <v>Vk</v>
      </c>
    </row>
    <row r="13" spans="1:17">
      <c r="A13" s="26"/>
      <c r="B13" s="27"/>
      <c r="C13" s="28"/>
      <c r="D13" s="29"/>
      <c r="E13" s="19"/>
      <c r="F13" s="19"/>
      <c r="G13" s="10"/>
      <c r="H13" s="11"/>
      <c r="I13" s="12" t="e">
        <f>IF(D13="D",INDEX(PrisSprint,MATCH(E13,Dsp,0)),INDEX(PrisSprint,MATCH(E13,Hsp,0)))</f>
        <v>#N/A</v>
      </c>
      <c r="J13" s="12" t="e">
        <f>IF(D13="D",INDEX(PrisEtaper,MATCH(F13,Detp,0)),INDEX(PrisEtaper,MATCH(F13,Hetp,0)))</f>
        <v>#N/A</v>
      </c>
      <c r="K13" s="12" t="e">
        <f>INDEX(PrisBrikleje,MATCH(H13,Brikleje,0))</f>
        <v>#N/A</v>
      </c>
      <c r="L13" s="13">
        <f t="shared" si="2"/>
        <v>0</v>
      </c>
      <c r="M13" s="23"/>
      <c r="N13" s="22"/>
      <c r="P13" s="3" t="str">
        <f t="shared" si="0"/>
        <v>Vk</v>
      </c>
      <c r="Q13" s="3" t="str">
        <f t="shared" si="1"/>
        <v>Vk</v>
      </c>
    </row>
    <row r="14" spans="1:17">
      <c r="A14" s="26"/>
      <c r="B14" s="27"/>
      <c r="C14" s="28"/>
      <c r="D14" s="29"/>
      <c r="E14" s="19"/>
      <c r="F14" s="19"/>
      <c r="G14" s="10"/>
      <c r="H14" s="11"/>
      <c r="I14" s="12" t="e">
        <f>IF(D14="D",INDEX(PrisSprint,MATCH(E14,Dsp,0)),INDEX(PrisSprint,MATCH(E14,Hsp,0)))</f>
        <v>#N/A</v>
      </c>
      <c r="J14" s="12" t="e">
        <f>IF(D14="D",INDEX(PrisEtaper,MATCH(F14,Detp,0)),INDEX(PrisEtaper,MATCH(F14,Hetp,0)))</f>
        <v>#N/A</v>
      </c>
      <c r="K14" s="12" t="e">
        <f>INDEX(PrisBrikleje,MATCH(H14,Brikleje,0))</f>
        <v>#N/A</v>
      </c>
      <c r="L14" s="13">
        <f t="shared" si="2"/>
        <v>0</v>
      </c>
      <c r="M14" s="23"/>
      <c r="N14" s="22"/>
      <c r="P14" s="3" t="str">
        <f t="shared" si="0"/>
        <v>Vk</v>
      </c>
      <c r="Q14" s="3" t="str">
        <f t="shared" si="1"/>
        <v>Vk</v>
      </c>
    </row>
    <row r="15" spans="1:17">
      <c r="A15" s="26"/>
      <c r="B15" s="27"/>
      <c r="C15" s="28"/>
      <c r="D15" s="29"/>
      <c r="E15" s="19"/>
      <c r="F15" s="19"/>
      <c r="G15" s="10"/>
      <c r="H15" s="11"/>
      <c r="I15" s="12" t="e">
        <f>IF(D15="D",INDEX(PrisSprint,MATCH(E15,Dsp,0)),INDEX(PrisSprint,MATCH(E15,Hsp,0)))</f>
        <v>#N/A</v>
      </c>
      <c r="J15" s="12" t="e">
        <f>IF(D15="D",INDEX(PrisEtaper,MATCH(F15,Detp,0)),INDEX(PrisEtaper,MATCH(F15,Hetp,0)))</f>
        <v>#N/A</v>
      </c>
      <c r="K15" s="12" t="e">
        <f>INDEX(PrisBrikleje,MATCH(H15,Brikleje,0))</f>
        <v>#N/A</v>
      </c>
      <c r="L15" s="13">
        <f t="shared" si="2"/>
        <v>0</v>
      </c>
      <c r="M15" s="23"/>
      <c r="N15" s="22"/>
      <c r="P15" s="3" t="str">
        <f t="shared" si="0"/>
        <v>Vk</v>
      </c>
      <c r="Q15" s="3" t="str">
        <f t="shared" si="1"/>
        <v>Vk</v>
      </c>
    </row>
    <row r="16" spans="1:17">
      <c r="A16" s="26"/>
      <c r="B16" s="27"/>
      <c r="C16" s="28"/>
      <c r="D16" s="29"/>
      <c r="E16" s="19"/>
      <c r="F16" s="19"/>
      <c r="G16" s="10"/>
      <c r="H16" s="11"/>
      <c r="I16" s="12" t="e">
        <f>IF(D16="D",INDEX(PrisSprint,MATCH(E16,Dsp,0)),INDEX(PrisSprint,MATCH(E16,Hsp,0)))</f>
        <v>#N/A</v>
      </c>
      <c r="J16" s="12" t="e">
        <f>IF(D16="D",INDEX(PrisEtaper,MATCH(F16,Detp,0)),INDEX(PrisEtaper,MATCH(F16,Hetp,0)))</f>
        <v>#N/A</v>
      </c>
      <c r="K16" s="12" t="e">
        <f>INDEX(PrisBrikleje,MATCH(H16,Brikleje,0))</f>
        <v>#N/A</v>
      </c>
      <c r="L16" s="13">
        <f t="shared" si="2"/>
        <v>0</v>
      </c>
      <c r="M16" s="23"/>
      <c r="N16" s="22"/>
      <c r="P16" s="3" t="str">
        <f t="shared" si="0"/>
        <v>Vk</v>
      </c>
      <c r="Q16" s="3" t="str">
        <f t="shared" si="1"/>
        <v>Vk</v>
      </c>
    </row>
    <row r="17" spans="1:17">
      <c r="A17" s="26"/>
      <c r="B17" s="27"/>
      <c r="C17" s="28"/>
      <c r="D17" s="29"/>
      <c r="E17" s="19"/>
      <c r="F17" s="19"/>
      <c r="G17" s="10"/>
      <c r="H17" s="11"/>
      <c r="I17" s="12" t="e">
        <f>IF(D17="D",INDEX(PrisSprint,MATCH(E17,Dsp,0)),INDEX(PrisSprint,MATCH(E17,Hsp,0)))</f>
        <v>#N/A</v>
      </c>
      <c r="J17" s="12" t="e">
        <f>IF(D17="D",INDEX(PrisEtaper,MATCH(F17,Detp,0)),INDEX(PrisEtaper,MATCH(F17,Hetp,0)))</f>
        <v>#N/A</v>
      </c>
      <c r="K17" s="12" t="e">
        <f>INDEX(PrisBrikleje,MATCH(H17,Brikleje,0))</f>
        <v>#N/A</v>
      </c>
      <c r="L17" s="13">
        <f t="shared" si="2"/>
        <v>0</v>
      </c>
      <c r="M17" s="23"/>
      <c r="N17" s="22"/>
      <c r="P17" s="3" t="str">
        <f t="shared" si="0"/>
        <v>Vk</v>
      </c>
      <c r="Q17" s="3" t="str">
        <f t="shared" si="1"/>
        <v>Vk</v>
      </c>
    </row>
    <row r="18" spans="1:17">
      <c r="A18" s="26"/>
      <c r="B18" s="27"/>
      <c r="C18" s="28"/>
      <c r="D18" s="29"/>
      <c r="E18" s="19"/>
      <c r="F18" s="19"/>
      <c r="G18" s="10"/>
      <c r="H18" s="11"/>
      <c r="I18" s="12" t="e">
        <f>IF(D18="D",INDEX(PrisSprint,MATCH(E18,Dsp,0)),INDEX(PrisSprint,MATCH(E18,Hsp,0)))</f>
        <v>#N/A</v>
      </c>
      <c r="J18" s="12" t="e">
        <f>IF(D18="D",INDEX(PrisEtaper,MATCH(F18,Detp,0)),INDEX(PrisEtaper,MATCH(F18,Hetp,0)))</f>
        <v>#N/A</v>
      </c>
      <c r="K18" s="12" t="e">
        <f>INDEX(PrisBrikleje,MATCH(H18,Brikleje,0))</f>
        <v>#N/A</v>
      </c>
      <c r="L18" s="13">
        <f t="shared" si="2"/>
        <v>0</v>
      </c>
      <c r="M18" s="23"/>
      <c r="N18" s="22"/>
      <c r="P18" s="3" t="str">
        <f t="shared" si="0"/>
        <v>Vk</v>
      </c>
      <c r="Q18" s="3" t="str">
        <f t="shared" si="1"/>
        <v>Vk</v>
      </c>
    </row>
    <row r="19" spans="1:17">
      <c r="A19" s="26"/>
      <c r="B19" s="27"/>
      <c r="C19" s="28"/>
      <c r="D19" s="29"/>
      <c r="E19" s="19"/>
      <c r="F19" s="19"/>
      <c r="G19" s="10"/>
      <c r="H19" s="11"/>
      <c r="I19" s="12" t="e">
        <f>IF(D19="D",INDEX(PrisSprint,MATCH(E19,Dsp,0)),INDEX(PrisSprint,MATCH(E19,Hsp,0)))</f>
        <v>#N/A</v>
      </c>
      <c r="J19" s="12" t="e">
        <f>IF(D19="D",INDEX(PrisEtaper,MATCH(F19,Detp,0)),INDEX(PrisEtaper,MATCH(F19,Hetp,0)))</f>
        <v>#N/A</v>
      </c>
      <c r="K19" s="12" t="e">
        <f>INDEX(PrisBrikleje,MATCH(H19,Brikleje,0))</f>
        <v>#N/A</v>
      </c>
      <c r="L19" s="13">
        <f t="shared" si="2"/>
        <v>0</v>
      </c>
      <c r="M19" s="23"/>
      <c r="N19" s="22"/>
      <c r="P19" s="3" t="str">
        <f t="shared" si="0"/>
        <v>Vk</v>
      </c>
      <c r="Q19" s="3" t="str">
        <f t="shared" si="1"/>
        <v>Vk</v>
      </c>
    </row>
    <row r="20" spans="1:17">
      <c r="A20" s="26"/>
      <c r="B20" s="27"/>
      <c r="C20" s="28"/>
      <c r="D20" s="29"/>
      <c r="E20" s="19"/>
      <c r="F20" s="19"/>
      <c r="G20" s="10"/>
      <c r="H20" s="11"/>
      <c r="I20" s="12" t="e">
        <f>IF(D20="D",INDEX(PrisSprint,MATCH(E20,Dsp,0)),INDEX(PrisSprint,MATCH(E20,Hsp,0)))</f>
        <v>#N/A</v>
      </c>
      <c r="J20" s="12" t="e">
        <f>IF(D20="D",INDEX(PrisEtaper,MATCH(F20,Detp,0)),INDEX(PrisEtaper,MATCH(F20,Hetp,0)))</f>
        <v>#N/A</v>
      </c>
      <c r="K20" s="12" t="e">
        <f>INDEX(PrisBrikleje,MATCH(H20,Brikleje,0))</f>
        <v>#N/A</v>
      </c>
      <c r="L20" s="13">
        <f t="shared" si="2"/>
        <v>0</v>
      </c>
      <c r="M20" s="23"/>
      <c r="N20" s="22"/>
      <c r="P20" s="3" t="str">
        <f t="shared" si="0"/>
        <v>Vk</v>
      </c>
      <c r="Q20" s="3" t="str">
        <f t="shared" si="1"/>
        <v>Vk</v>
      </c>
    </row>
    <row r="21" spans="1:17">
      <c r="A21" s="26"/>
      <c r="B21" s="27"/>
      <c r="C21" s="28"/>
      <c r="D21" s="29"/>
      <c r="E21" s="19"/>
      <c r="F21" s="19"/>
      <c r="G21" s="10"/>
      <c r="H21" s="11"/>
      <c r="I21" s="12" t="e">
        <f>IF(D21="D",INDEX(PrisSprint,MATCH(E21,Dsp,0)),INDEX(PrisSprint,MATCH(E21,Hsp,0)))</f>
        <v>#N/A</v>
      </c>
      <c r="J21" s="12" t="e">
        <f>IF(D21="D",INDEX(PrisEtaper,MATCH(F21,Detp,0)),INDEX(PrisEtaper,MATCH(F21,Hetp,0)))</f>
        <v>#N/A</v>
      </c>
      <c r="K21" s="12" t="e">
        <f>INDEX(PrisBrikleje,MATCH(H21,Brikleje,0))</f>
        <v>#N/A</v>
      </c>
      <c r="L21" s="13">
        <f t="shared" si="2"/>
        <v>0</v>
      </c>
      <c r="M21" s="23"/>
      <c r="N21" s="22"/>
      <c r="P21" s="3" t="str">
        <f t="shared" si="0"/>
        <v>Vk</v>
      </c>
      <c r="Q21" s="3" t="str">
        <f t="shared" si="1"/>
        <v>Vk</v>
      </c>
    </row>
    <row r="22" spans="1:17">
      <c r="A22" s="26"/>
      <c r="B22" s="27"/>
      <c r="C22" s="28"/>
      <c r="D22" s="29"/>
      <c r="E22" s="19"/>
      <c r="F22" s="19"/>
      <c r="G22" s="10"/>
      <c r="H22" s="11"/>
      <c r="I22" s="12" t="e">
        <f>IF(D22="D",INDEX(PrisSprint,MATCH(E22,Dsp,0)),INDEX(PrisSprint,MATCH(E22,Hsp,0)))</f>
        <v>#N/A</v>
      </c>
      <c r="J22" s="12" t="e">
        <f>IF(D22="D",INDEX(PrisEtaper,MATCH(F22,Detp,0)),INDEX(PrisEtaper,MATCH(F22,Hetp,0)))</f>
        <v>#N/A</v>
      </c>
      <c r="K22" s="12" t="e">
        <f>INDEX(PrisBrikleje,MATCH(H22,Brikleje,0))</f>
        <v>#N/A</v>
      </c>
      <c r="L22" s="13">
        <f t="shared" si="2"/>
        <v>0</v>
      </c>
      <c r="M22" s="23"/>
      <c r="N22" s="22"/>
      <c r="P22" s="3" t="str">
        <f t="shared" si="0"/>
        <v>Vk</v>
      </c>
      <c r="Q22" s="3" t="str">
        <f t="shared" si="1"/>
        <v>Vk</v>
      </c>
    </row>
    <row r="23" spans="1:17">
      <c r="A23" s="26"/>
      <c r="B23" s="27"/>
      <c r="C23" s="28"/>
      <c r="D23" s="29"/>
      <c r="E23" s="19"/>
      <c r="F23" s="19"/>
      <c r="G23" s="10"/>
      <c r="H23" s="11"/>
      <c r="I23" s="12" t="e">
        <f>IF(D23="D",INDEX(PrisSprint,MATCH(E23,Dsp,0)),INDEX(PrisSprint,MATCH(E23,Hsp,0)))</f>
        <v>#N/A</v>
      </c>
      <c r="J23" s="12" t="e">
        <f>IF(D23="D",INDEX(PrisEtaper,MATCH(F23,Detp,0)),INDEX(PrisEtaper,MATCH(F23,Hetp,0)))</f>
        <v>#N/A</v>
      </c>
      <c r="K23" s="12" t="e">
        <f>INDEX(PrisBrikleje,MATCH(H23,Brikleje,0))</f>
        <v>#N/A</v>
      </c>
      <c r="L23" s="13">
        <f t="shared" si="2"/>
        <v>0</v>
      </c>
      <c r="M23" s="23"/>
      <c r="N23" s="22"/>
      <c r="P23" s="3" t="str">
        <f t="shared" si="0"/>
        <v>Vk</v>
      </c>
      <c r="Q23" s="3" t="str">
        <f t="shared" si="1"/>
        <v>Vk</v>
      </c>
    </row>
    <row r="24" spans="1:17">
      <c r="A24" s="26"/>
      <c r="B24" s="27"/>
      <c r="C24" s="28"/>
      <c r="D24" s="29"/>
      <c r="E24" s="19"/>
      <c r="F24" s="19"/>
      <c r="G24" s="10"/>
      <c r="H24" s="11"/>
      <c r="I24" s="12" t="e">
        <f>IF(D24="D",INDEX(PrisSprint,MATCH(E24,Dsp,0)),INDEX(PrisSprint,MATCH(E24,Hsp,0)))</f>
        <v>#N/A</v>
      </c>
      <c r="J24" s="12" t="e">
        <f>IF(D24="D",INDEX(PrisEtaper,MATCH(F24,Detp,0)),INDEX(PrisEtaper,MATCH(F24,Hetp,0)))</f>
        <v>#N/A</v>
      </c>
      <c r="K24" s="12" t="e">
        <f>INDEX(PrisBrikleje,MATCH(H24,Brikleje,0))</f>
        <v>#N/A</v>
      </c>
      <c r="L24" s="13">
        <f t="shared" si="2"/>
        <v>0</v>
      </c>
      <c r="M24" s="23"/>
      <c r="N24" s="22"/>
      <c r="P24" s="3" t="str">
        <f t="shared" si="0"/>
        <v>Vk</v>
      </c>
      <c r="Q24" s="3" t="str">
        <f t="shared" si="1"/>
        <v>Vk</v>
      </c>
    </row>
    <row r="25" spans="1:17">
      <c r="A25" s="26"/>
      <c r="B25" s="27"/>
      <c r="C25" s="28"/>
      <c r="D25" s="29"/>
      <c r="E25" s="19"/>
      <c r="F25" s="19"/>
      <c r="G25" s="10"/>
      <c r="H25" s="11"/>
      <c r="I25" s="12" t="e">
        <f>IF(D25="D",INDEX(PrisSprint,MATCH(E25,Dsp,0)),INDEX(PrisSprint,MATCH(E25,Hsp,0)))</f>
        <v>#N/A</v>
      </c>
      <c r="J25" s="12" t="e">
        <f>IF(D25="D",INDEX(PrisEtaper,MATCH(F25,Detp,0)),INDEX(PrisEtaper,MATCH(F25,Hetp,0)))</f>
        <v>#N/A</v>
      </c>
      <c r="K25" s="12" t="e">
        <f>INDEX(PrisBrikleje,MATCH(H25,Brikleje,0))</f>
        <v>#N/A</v>
      </c>
      <c r="L25" s="13">
        <f t="shared" si="2"/>
        <v>0</v>
      </c>
      <c r="M25" s="23"/>
      <c r="N25" s="22"/>
      <c r="P25" s="3" t="str">
        <f t="shared" si="0"/>
        <v>Vk</v>
      </c>
      <c r="Q25" s="3" t="str">
        <f t="shared" si="1"/>
        <v>Vk</v>
      </c>
    </row>
    <row r="26" spans="1:17">
      <c r="A26" s="26"/>
      <c r="B26" s="27"/>
      <c r="C26" s="28"/>
      <c r="D26" s="29"/>
      <c r="E26" s="19"/>
      <c r="F26" s="19"/>
      <c r="G26" s="10"/>
      <c r="H26" s="11"/>
      <c r="I26" s="12" t="e">
        <f>IF(D26="D",INDEX(PrisSprint,MATCH(E26,Dsp,0)),INDEX(PrisSprint,MATCH(E26,Hsp,0)))</f>
        <v>#N/A</v>
      </c>
      <c r="J26" s="12" t="e">
        <f>IF(D26="D",INDEX(PrisEtaper,MATCH(F26,Detp,0)),INDEX(PrisEtaper,MATCH(F26,Hetp,0)))</f>
        <v>#N/A</v>
      </c>
      <c r="K26" s="12" t="e">
        <f>INDEX(PrisBrikleje,MATCH(H26,Brikleje,0))</f>
        <v>#N/A</v>
      </c>
      <c r="L26" s="13">
        <f t="shared" si="2"/>
        <v>0</v>
      </c>
      <c r="M26" s="23"/>
      <c r="N26" s="22"/>
      <c r="P26" s="3" t="str">
        <f t="shared" si="0"/>
        <v>Vk</v>
      </c>
      <c r="Q26" s="3" t="str">
        <f t="shared" si="1"/>
        <v>Vk</v>
      </c>
    </row>
    <row r="27" spans="1:17">
      <c r="A27" s="26"/>
      <c r="B27" s="27"/>
      <c r="C27" s="28"/>
      <c r="D27" s="29"/>
      <c r="E27" s="19"/>
      <c r="F27" s="19"/>
      <c r="G27" s="10"/>
      <c r="H27" s="11"/>
      <c r="I27" s="12" t="e">
        <f>IF(D27="D",INDEX(PrisSprint,MATCH(E27,Dsp,0)),INDEX(PrisSprint,MATCH(E27,Hsp,0)))</f>
        <v>#N/A</v>
      </c>
      <c r="J27" s="12" t="e">
        <f>IF(D27="D",INDEX(PrisEtaper,MATCH(F27,Detp,0)),INDEX(PrisEtaper,MATCH(F27,Hetp,0)))</f>
        <v>#N/A</v>
      </c>
      <c r="K27" s="12" t="e">
        <f>INDEX(PrisBrikleje,MATCH(H27,Brikleje,0))</f>
        <v>#N/A</v>
      </c>
      <c r="L27" s="13">
        <f t="shared" si="2"/>
        <v>0</v>
      </c>
      <c r="M27" s="23"/>
      <c r="N27" s="22"/>
      <c r="P27" s="3" t="str">
        <f t="shared" si="0"/>
        <v>Vk</v>
      </c>
      <c r="Q27" s="3" t="str">
        <f t="shared" si="1"/>
        <v>Vk</v>
      </c>
    </row>
    <row r="28" spans="1:17">
      <c r="A28" s="26"/>
      <c r="B28" s="27"/>
      <c r="C28" s="28"/>
      <c r="D28" s="29"/>
      <c r="E28" s="19"/>
      <c r="F28" s="19"/>
      <c r="G28" s="10"/>
      <c r="H28" s="11"/>
      <c r="I28" s="12" t="e">
        <f>IF(D28="D",INDEX(PrisSprint,MATCH(E28,Dsp,0)),INDEX(PrisSprint,MATCH(E28,Hsp,0)))</f>
        <v>#N/A</v>
      </c>
      <c r="J28" s="12" t="e">
        <f>IF(D28="D",INDEX(PrisEtaper,MATCH(F28,Detp,0)),INDEX(PrisEtaper,MATCH(F28,Hetp,0)))</f>
        <v>#N/A</v>
      </c>
      <c r="K28" s="12" t="e">
        <f>INDEX(PrisBrikleje,MATCH(H28,Brikleje,0))</f>
        <v>#N/A</v>
      </c>
      <c r="L28" s="13">
        <f t="shared" si="2"/>
        <v>0</v>
      </c>
      <c r="M28" s="23"/>
      <c r="N28" s="22"/>
      <c r="P28" s="3" t="str">
        <f t="shared" si="0"/>
        <v>Vk</v>
      </c>
      <c r="Q28" s="3" t="str">
        <f t="shared" si="1"/>
        <v>Vk</v>
      </c>
    </row>
    <row r="29" spans="1:17">
      <c r="A29" s="26"/>
      <c r="B29" s="27"/>
      <c r="C29" s="28"/>
      <c r="D29" s="29"/>
      <c r="E29" s="19"/>
      <c r="F29" s="19"/>
      <c r="G29" s="10"/>
      <c r="H29" s="11"/>
      <c r="I29" s="12" t="e">
        <f>IF(D29="D",INDEX(PrisSprint,MATCH(E29,Dsp,0)),INDEX(PrisSprint,MATCH(E29,Hsp,0)))</f>
        <v>#N/A</v>
      </c>
      <c r="J29" s="12" t="e">
        <f>IF(D29="D",INDEX(PrisEtaper,MATCH(F29,Detp,0)),INDEX(PrisEtaper,MATCH(F29,Hetp,0)))</f>
        <v>#N/A</v>
      </c>
      <c r="K29" s="12" t="e">
        <f>INDEX(PrisBrikleje,MATCH(H29,Brikleje,0))</f>
        <v>#N/A</v>
      </c>
      <c r="L29" s="13">
        <f t="shared" si="2"/>
        <v>0</v>
      </c>
      <c r="M29" s="23"/>
      <c r="N29" s="22"/>
      <c r="P29" s="3" t="str">
        <f t="shared" si="0"/>
        <v>Vk</v>
      </c>
      <c r="Q29" s="3" t="str">
        <f t="shared" si="1"/>
        <v>Vk</v>
      </c>
    </row>
    <row r="30" spans="1:17">
      <c r="A30" s="26"/>
      <c r="B30" s="27"/>
      <c r="C30" s="28"/>
      <c r="D30" s="29"/>
      <c r="E30" s="19"/>
      <c r="F30" s="19"/>
      <c r="G30" s="10"/>
      <c r="H30" s="11"/>
      <c r="I30" s="12" t="e">
        <f>IF(D30="D",INDEX(PrisSprint,MATCH(E30,Dsp,0)),INDEX(PrisSprint,MATCH(E30,Hsp,0)))</f>
        <v>#N/A</v>
      </c>
      <c r="J30" s="12" t="e">
        <f>IF(D30="D",INDEX(PrisEtaper,MATCH(F30,Detp,0)),INDEX(PrisEtaper,MATCH(F30,Hetp,0)))</f>
        <v>#N/A</v>
      </c>
      <c r="K30" s="12" t="e">
        <f>INDEX(PrisBrikleje,MATCH(H30,Brikleje,0))</f>
        <v>#N/A</v>
      </c>
      <c r="L30" s="13">
        <f t="shared" si="2"/>
        <v>0</v>
      </c>
      <c r="M30" s="23"/>
      <c r="N30" s="22"/>
      <c r="P30" s="3" t="str">
        <f t="shared" si="0"/>
        <v>Vk</v>
      </c>
      <c r="Q30" s="3" t="str">
        <f t="shared" si="1"/>
        <v>Vk</v>
      </c>
    </row>
    <row r="31" spans="1:17">
      <c r="A31" s="26"/>
      <c r="B31" s="27"/>
      <c r="C31" s="28"/>
      <c r="D31" s="29"/>
      <c r="E31" s="19"/>
      <c r="F31" s="19"/>
      <c r="G31" s="10"/>
      <c r="H31" s="11"/>
      <c r="I31" s="12" t="e">
        <f>IF(D31="D",INDEX(PrisSprint,MATCH(E31,Dsp,0)),INDEX(PrisSprint,MATCH(E31,Hsp,0)))</f>
        <v>#N/A</v>
      </c>
      <c r="J31" s="12" t="e">
        <f>IF(D31="D",INDEX(PrisEtaper,MATCH(F31,Detp,0)),INDEX(PrisEtaper,MATCH(F31,Hetp,0)))</f>
        <v>#N/A</v>
      </c>
      <c r="K31" s="12" t="e">
        <f>INDEX(PrisBrikleje,MATCH(H31,Brikleje,0))</f>
        <v>#N/A</v>
      </c>
      <c r="L31" s="13">
        <f t="shared" si="2"/>
        <v>0</v>
      </c>
      <c r="M31" s="23"/>
      <c r="N31" s="22"/>
      <c r="P31" s="3" t="str">
        <f t="shared" si="0"/>
        <v>Vk</v>
      </c>
      <c r="Q31" s="3" t="str">
        <f t="shared" si="1"/>
        <v>Vk</v>
      </c>
    </row>
    <row r="32" spans="1:17">
      <c r="A32" s="26"/>
      <c r="B32" s="27"/>
      <c r="C32" s="28"/>
      <c r="D32" s="29"/>
      <c r="E32" s="19"/>
      <c r="F32" s="19"/>
      <c r="G32" s="10"/>
      <c r="H32" s="11"/>
      <c r="I32" s="12" t="e">
        <f>IF(D32="D",INDEX(PrisSprint,MATCH(E32,Dsp,0)),INDEX(PrisSprint,MATCH(E32,Hsp,0)))</f>
        <v>#N/A</v>
      </c>
      <c r="J32" s="12" t="e">
        <f>IF(D32="D",INDEX(PrisEtaper,MATCH(F32,Detp,0)),INDEX(PrisEtaper,MATCH(F32,Hetp,0)))</f>
        <v>#N/A</v>
      </c>
      <c r="K32" s="12" t="e">
        <f>INDEX(PrisBrikleje,MATCH(H32,Brikleje,0))</f>
        <v>#N/A</v>
      </c>
      <c r="L32" s="13">
        <f t="shared" si="2"/>
        <v>0</v>
      </c>
      <c r="M32" s="23"/>
      <c r="N32" s="22"/>
      <c r="P32" s="3" t="str">
        <f t="shared" si="0"/>
        <v>Vk</v>
      </c>
      <c r="Q32" s="3" t="str">
        <f t="shared" si="1"/>
        <v>Vk</v>
      </c>
    </row>
    <row r="33" spans="1:17">
      <c r="A33" s="26"/>
      <c r="B33" s="27"/>
      <c r="C33" s="28"/>
      <c r="D33" s="29"/>
      <c r="E33" s="19"/>
      <c r="F33" s="19"/>
      <c r="G33" s="10"/>
      <c r="H33" s="11"/>
      <c r="I33" s="12" t="e">
        <f>IF(D33="D",INDEX(PrisSprint,MATCH(E33,Dsp,0)),INDEX(PrisSprint,MATCH(E33,Hsp,0)))</f>
        <v>#N/A</v>
      </c>
      <c r="J33" s="12" t="e">
        <f>IF(D33="D",INDEX(PrisEtaper,MATCH(F33,Detp,0)),INDEX(PrisEtaper,MATCH(F33,Hetp,0)))</f>
        <v>#N/A</v>
      </c>
      <c r="K33" s="12" t="e">
        <f>INDEX(PrisBrikleje,MATCH(H33,Brikleje,0))</f>
        <v>#N/A</v>
      </c>
      <c r="L33" s="13">
        <f t="shared" si="2"/>
        <v>0</v>
      </c>
      <c r="M33" s="23"/>
      <c r="N33" s="22"/>
      <c r="P33" s="3" t="str">
        <f t="shared" si="0"/>
        <v>Vk</v>
      </c>
      <c r="Q33" s="3" t="str">
        <f t="shared" si="1"/>
        <v>Vk</v>
      </c>
    </row>
    <row r="34" spans="1:17">
      <c r="A34" s="26"/>
      <c r="B34" s="27"/>
      <c r="C34" s="28"/>
      <c r="D34" s="29"/>
      <c r="E34" s="19"/>
      <c r="F34" s="19"/>
      <c r="G34" s="10"/>
      <c r="H34" s="11"/>
      <c r="I34" s="12" t="e">
        <f>IF(D34="D",INDEX(PrisSprint,MATCH(E34,Dsp,0)),INDEX(PrisSprint,MATCH(E34,Hsp,0)))</f>
        <v>#N/A</v>
      </c>
      <c r="J34" s="12" t="e">
        <f>IF(D34="D",INDEX(PrisEtaper,MATCH(F34,Detp,0)),INDEX(PrisEtaper,MATCH(F34,Hetp,0)))</f>
        <v>#N/A</v>
      </c>
      <c r="K34" s="12" t="e">
        <f>INDEX(PrisBrikleje,MATCH(H34,Brikleje,0))</f>
        <v>#N/A</v>
      </c>
      <c r="L34" s="13">
        <f t="shared" si="2"/>
        <v>0</v>
      </c>
      <c r="M34" s="23"/>
      <c r="N34" s="22"/>
      <c r="P34" s="3" t="str">
        <f t="shared" si="0"/>
        <v>Vk</v>
      </c>
      <c r="Q34" s="3" t="str">
        <f t="shared" si="1"/>
        <v>Vk</v>
      </c>
    </row>
    <row r="35" spans="1:17">
      <c r="A35" s="26"/>
      <c r="B35" s="27"/>
      <c r="C35" s="28"/>
      <c r="D35" s="29"/>
      <c r="E35" s="19"/>
      <c r="F35" s="19"/>
      <c r="G35" s="10"/>
      <c r="H35" s="11"/>
      <c r="I35" s="12" t="e">
        <f>IF(D35="D",INDEX(PrisSprint,MATCH(E35,Dsp,0)),INDEX(PrisSprint,MATCH(E35,Hsp,0)))</f>
        <v>#N/A</v>
      </c>
      <c r="J35" s="12" t="e">
        <f>IF(D35="D",INDEX(PrisEtaper,MATCH(F35,Detp,0)),INDEX(PrisEtaper,MATCH(F35,Hetp,0)))</f>
        <v>#N/A</v>
      </c>
      <c r="K35" s="12" t="e">
        <f>INDEX(PrisBrikleje,MATCH(H35,Brikleje,0))</f>
        <v>#N/A</v>
      </c>
      <c r="L35" s="13">
        <f t="shared" si="2"/>
        <v>0</v>
      </c>
      <c r="M35" s="23"/>
      <c r="N35" s="22"/>
      <c r="P35" s="3" t="str">
        <f t="shared" si="0"/>
        <v>Vk</v>
      </c>
      <c r="Q35" s="3" t="str">
        <f t="shared" si="1"/>
        <v>Vk</v>
      </c>
    </row>
    <row r="36" spans="1:17">
      <c r="A36" s="26"/>
      <c r="B36" s="27"/>
      <c r="C36" s="28"/>
      <c r="D36" s="29"/>
      <c r="E36" s="19"/>
      <c r="F36" s="19"/>
      <c r="G36" s="10"/>
      <c r="H36" s="11"/>
      <c r="I36" s="12" t="e">
        <f>IF(D36="D",INDEX(PrisSprint,MATCH(E36,Dsp,0)),INDEX(PrisSprint,MATCH(E36,Hsp,0)))</f>
        <v>#N/A</v>
      </c>
      <c r="J36" s="12" t="e">
        <f>IF(D36="D",INDEX(PrisEtaper,MATCH(F36,Detp,0)),INDEX(PrisEtaper,MATCH(F36,Hetp,0)))</f>
        <v>#N/A</v>
      </c>
      <c r="K36" s="12" t="e">
        <f>INDEX(PrisBrikleje,MATCH(H36,Brikleje,0))</f>
        <v>#N/A</v>
      </c>
      <c r="L36" s="13">
        <f t="shared" si="2"/>
        <v>0</v>
      </c>
      <c r="M36" s="23"/>
      <c r="N36" s="22"/>
      <c r="P36" s="3" t="str">
        <f t="shared" si="0"/>
        <v>Vk</v>
      </c>
      <c r="Q36" s="3" t="str">
        <f t="shared" si="1"/>
        <v>Vk</v>
      </c>
    </row>
    <row r="37" spans="1:17">
      <c r="A37" s="26"/>
      <c r="B37" s="27"/>
      <c r="C37" s="28"/>
      <c r="D37" s="29"/>
      <c r="E37" s="19"/>
      <c r="F37" s="19"/>
      <c r="G37" s="10"/>
      <c r="H37" s="11"/>
      <c r="I37" s="12" t="e">
        <f>IF(D37="D",INDEX(PrisSprint,MATCH(E37,Dsp,0)),INDEX(PrisSprint,MATCH(E37,Hsp,0)))</f>
        <v>#N/A</v>
      </c>
      <c r="J37" s="12" t="e">
        <f>IF(D37="D",INDEX(PrisEtaper,MATCH(F37,Detp,0)),INDEX(PrisEtaper,MATCH(F37,Hetp,0)))</f>
        <v>#N/A</v>
      </c>
      <c r="K37" s="12" t="e">
        <f>INDEX(PrisBrikleje,MATCH(H37,Brikleje,0))</f>
        <v>#N/A</v>
      </c>
      <c r="L37" s="13">
        <f t="shared" si="2"/>
        <v>0</v>
      </c>
      <c r="M37" s="23"/>
      <c r="N37" s="22"/>
      <c r="P37" s="3" t="str">
        <f t="shared" ref="P37:P67" si="3">IF(D37="","Vk",CONCATENATE(D37,"sp"))</f>
        <v>Vk</v>
      </c>
      <c r="Q37" s="3" t="str">
        <f t="shared" ref="Q37:Q67" si="4">IF(D37="","Vk",CONCATENATE(D37,"etp"))</f>
        <v>Vk</v>
      </c>
    </row>
    <row r="38" spans="1:17">
      <c r="A38" s="26"/>
      <c r="B38" s="27"/>
      <c r="C38" s="28"/>
      <c r="D38" s="29"/>
      <c r="E38" s="19"/>
      <c r="F38" s="19"/>
      <c r="G38" s="10"/>
      <c r="H38" s="11"/>
      <c r="I38" s="12" t="e">
        <f>IF(D38="D",INDEX(PrisSprint,MATCH(E38,Dsp,0)),INDEX(PrisSprint,MATCH(E38,Hsp,0)))</f>
        <v>#N/A</v>
      </c>
      <c r="J38" s="12" t="e">
        <f>IF(D38="D",INDEX(PrisEtaper,MATCH(F38,Detp,0)),INDEX(PrisEtaper,MATCH(F38,Hetp,0)))</f>
        <v>#N/A</v>
      </c>
      <c r="K38" s="12" t="e">
        <f>INDEX(PrisBrikleje,MATCH(H38,Brikleje,0))</f>
        <v>#N/A</v>
      </c>
      <c r="L38" s="13">
        <f t="shared" si="2"/>
        <v>0</v>
      </c>
      <c r="M38" s="23"/>
      <c r="N38" s="22"/>
      <c r="P38" s="3" t="str">
        <f t="shared" si="3"/>
        <v>Vk</v>
      </c>
      <c r="Q38" s="3" t="str">
        <f t="shared" si="4"/>
        <v>Vk</v>
      </c>
    </row>
    <row r="39" spans="1:17">
      <c r="A39" s="26"/>
      <c r="B39" s="27"/>
      <c r="C39" s="28"/>
      <c r="D39" s="29"/>
      <c r="E39" s="19"/>
      <c r="F39" s="19"/>
      <c r="G39" s="10"/>
      <c r="H39" s="11"/>
      <c r="I39" s="12" t="e">
        <f>IF(D39="D",INDEX(PrisSprint,MATCH(E39,Dsp,0)),INDEX(PrisSprint,MATCH(E39,Hsp,0)))</f>
        <v>#N/A</v>
      </c>
      <c r="J39" s="12" t="e">
        <f>IF(D39="D",INDEX(PrisEtaper,MATCH(F39,Detp,0)),INDEX(PrisEtaper,MATCH(F39,Hetp,0)))</f>
        <v>#N/A</v>
      </c>
      <c r="K39" s="12" t="e">
        <f>INDEX(PrisBrikleje,MATCH(H39,Brikleje,0))</f>
        <v>#N/A</v>
      </c>
      <c r="L39" s="13">
        <f t="shared" si="2"/>
        <v>0</v>
      </c>
      <c r="M39" s="23"/>
      <c r="N39" s="22"/>
      <c r="P39" s="3" t="str">
        <f t="shared" si="3"/>
        <v>Vk</v>
      </c>
      <c r="Q39" s="3" t="str">
        <f t="shared" si="4"/>
        <v>Vk</v>
      </c>
    </row>
    <row r="40" spans="1:17">
      <c r="A40" s="26"/>
      <c r="B40" s="27"/>
      <c r="C40" s="28"/>
      <c r="D40" s="29"/>
      <c r="E40" s="19"/>
      <c r="F40" s="19"/>
      <c r="G40" s="10"/>
      <c r="H40" s="11"/>
      <c r="I40" s="12" t="e">
        <f>IF(D40="D",INDEX(PrisSprint,MATCH(E40,Dsp,0)),INDEX(PrisSprint,MATCH(E40,Hsp,0)))</f>
        <v>#N/A</v>
      </c>
      <c r="J40" s="12" t="e">
        <f>IF(D40="D",INDEX(PrisEtaper,MATCH(F40,Detp,0)),INDEX(PrisEtaper,MATCH(F40,Hetp,0)))</f>
        <v>#N/A</v>
      </c>
      <c r="K40" s="12" t="e">
        <f>INDEX(PrisBrikleje,MATCH(H40,Brikleje,0))</f>
        <v>#N/A</v>
      </c>
      <c r="L40" s="13">
        <f t="shared" si="2"/>
        <v>0</v>
      </c>
      <c r="M40" s="23"/>
      <c r="N40" s="22"/>
      <c r="P40" s="3" t="str">
        <f t="shared" si="3"/>
        <v>Vk</v>
      </c>
      <c r="Q40" s="3" t="str">
        <f t="shared" si="4"/>
        <v>Vk</v>
      </c>
    </row>
    <row r="41" spans="1:17">
      <c r="A41" s="26"/>
      <c r="B41" s="27"/>
      <c r="C41" s="28"/>
      <c r="D41" s="29"/>
      <c r="E41" s="19"/>
      <c r="F41" s="19"/>
      <c r="G41" s="10"/>
      <c r="H41" s="11"/>
      <c r="I41" s="12" t="e">
        <f>IF(D41="D",INDEX(PrisSprint,MATCH(E41,Dsp,0)),INDEX(PrisSprint,MATCH(E41,Hsp,0)))</f>
        <v>#N/A</v>
      </c>
      <c r="J41" s="12" t="e">
        <f>IF(D41="D",INDEX(PrisEtaper,MATCH(F41,Detp,0)),INDEX(PrisEtaper,MATCH(F41,Hetp,0)))</f>
        <v>#N/A</v>
      </c>
      <c r="K41" s="12" t="e">
        <f>INDEX(PrisBrikleje,MATCH(H41,Brikleje,0))</f>
        <v>#N/A</v>
      </c>
      <c r="L41" s="13">
        <f t="shared" si="2"/>
        <v>0</v>
      </c>
      <c r="M41" s="23"/>
      <c r="N41" s="22"/>
      <c r="P41" s="3" t="str">
        <f t="shared" si="3"/>
        <v>Vk</v>
      </c>
      <c r="Q41" s="3" t="str">
        <f t="shared" si="4"/>
        <v>Vk</v>
      </c>
    </row>
    <row r="42" spans="1:17">
      <c r="A42" s="26"/>
      <c r="B42" s="27"/>
      <c r="C42" s="28"/>
      <c r="D42" s="29"/>
      <c r="E42" s="19"/>
      <c r="F42" s="19"/>
      <c r="G42" s="10"/>
      <c r="H42" s="11"/>
      <c r="I42" s="12" t="e">
        <f>IF(D42="D",INDEX(PrisSprint,MATCH(E42,Dsp,0)),INDEX(PrisSprint,MATCH(E42,Hsp,0)))</f>
        <v>#N/A</v>
      </c>
      <c r="J42" s="12" t="e">
        <f>IF(D42="D",INDEX(PrisEtaper,MATCH(F42,Detp,0)),INDEX(PrisEtaper,MATCH(F42,Hetp,0)))</f>
        <v>#N/A</v>
      </c>
      <c r="K42" s="12" t="e">
        <f>INDEX(PrisBrikleje,MATCH(H42,Brikleje,0))</f>
        <v>#N/A</v>
      </c>
      <c r="L42" s="13">
        <f t="shared" si="2"/>
        <v>0</v>
      </c>
      <c r="M42" s="23"/>
      <c r="N42" s="22"/>
      <c r="P42" s="3" t="str">
        <f t="shared" si="3"/>
        <v>Vk</v>
      </c>
      <c r="Q42" s="3" t="str">
        <f t="shared" si="4"/>
        <v>Vk</v>
      </c>
    </row>
    <row r="43" spans="1:17">
      <c r="A43" s="26"/>
      <c r="B43" s="27"/>
      <c r="C43" s="28"/>
      <c r="D43" s="29"/>
      <c r="E43" s="19"/>
      <c r="F43" s="19"/>
      <c r="G43" s="10"/>
      <c r="H43" s="11"/>
      <c r="I43" s="12" t="e">
        <f>IF(D43="D",INDEX(PrisSprint,MATCH(E43,Dsp,0)),INDEX(PrisSprint,MATCH(E43,Hsp,0)))</f>
        <v>#N/A</v>
      </c>
      <c r="J43" s="12" t="e">
        <f>IF(D43="D",INDEX(PrisEtaper,MATCH(F43,Detp,0)),INDEX(PrisEtaper,MATCH(F43,Hetp,0)))</f>
        <v>#N/A</v>
      </c>
      <c r="K43" s="12" t="e">
        <f>INDEX(PrisBrikleje,MATCH(H43,Brikleje,0))</f>
        <v>#N/A</v>
      </c>
      <c r="L43" s="13">
        <f t="shared" si="2"/>
        <v>0</v>
      </c>
      <c r="M43" s="23"/>
      <c r="N43" s="22"/>
      <c r="P43" s="3" t="str">
        <f t="shared" si="3"/>
        <v>Vk</v>
      </c>
      <c r="Q43" s="3" t="str">
        <f t="shared" si="4"/>
        <v>Vk</v>
      </c>
    </row>
    <row r="44" spans="1:17">
      <c r="A44" s="26"/>
      <c r="B44" s="27"/>
      <c r="C44" s="28"/>
      <c r="D44" s="29"/>
      <c r="E44" s="19"/>
      <c r="F44" s="19"/>
      <c r="G44" s="10"/>
      <c r="H44" s="11"/>
      <c r="I44" s="12" t="e">
        <f>IF(D44="D",INDEX(PrisSprint,MATCH(E44,Dsp,0)),INDEX(PrisSprint,MATCH(E44,Hsp,0)))</f>
        <v>#N/A</v>
      </c>
      <c r="J44" s="12" t="e">
        <f>IF(D44="D",INDEX(PrisEtaper,MATCH(F44,Detp,0)),INDEX(PrisEtaper,MATCH(F44,Hetp,0)))</f>
        <v>#N/A</v>
      </c>
      <c r="K44" s="12" t="e">
        <f>INDEX(PrisBrikleje,MATCH(H44,Brikleje,0))</f>
        <v>#N/A</v>
      </c>
      <c r="L44" s="13">
        <f t="shared" si="2"/>
        <v>0</v>
      </c>
      <c r="M44" s="23"/>
      <c r="N44" s="22"/>
      <c r="P44" s="3" t="str">
        <f t="shared" si="3"/>
        <v>Vk</v>
      </c>
      <c r="Q44" s="3" t="str">
        <f t="shared" si="4"/>
        <v>Vk</v>
      </c>
    </row>
    <row r="45" spans="1:17">
      <c r="A45" s="26"/>
      <c r="B45" s="27"/>
      <c r="C45" s="28"/>
      <c r="D45" s="29"/>
      <c r="E45" s="19"/>
      <c r="F45" s="19"/>
      <c r="G45" s="10"/>
      <c r="H45" s="11"/>
      <c r="I45" s="12" t="e">
        <f>IF(D45="D",INDEX(PrisSprint,MATCH(E45,Dsp,0)),INDEX(PrisSprint,MATCH(E45,Hsp,0)))</f>
        <v>#N/A</v>
      </c>
      <c r="J45" s="12" t="e">
        <f>IF(D45="D",INDEX(PrisEtaper,MATCH(F45,Detp,0)),INDEX(PrisEtaper,MATCH(F45,Hetp,0)))</f>
        <v>#N/A</v>
      </c>
      <c r="K45" s="12" t="e">
        <f>INDEX(PrisBrikleje,MATCH(H45,Brikleje,0))</f>
        <v>#N/A</v>
      </c>
      <c r="L45" s="13">
        <f t="shared" si="2"/>
        <v>0</v>
      </c>
      <c r="M45" s="23"/>
      <c r="N45" s="22"/>
      <c r="P45" s="3" t="str">
        <f t="shared" si="3"/>
        <v>Vk</v>
      </c>
      <c r="Q45" s="3" t="str">
        <f t="shared" si="4"/>
        <v>Vk</v>
      </c>
    </row>
    <row r="46" spans="1:17">
      <c r="A46" s="26"/>
      <c r="B46" s="27"/>
      <c r="C46" s="28"/>
      <c r="D46" s="29"/>
      <c r="E46" s="19"/>
      <c r="F46" s="19"/>
      <c r="G46" s="10"/>
      <c r="H46" s="11"/>
      <c r="I46" s="12" t="e">
        <f>IF(D46="D",INDEX(PrisSprint,MATCH(E46,Dsp,0)),INDEX(PrisSprint,MATCH(E46,Hsp,0)))</f>
        <v>#N/A</v>
      </c>
      <c r="J46" s="12" t="e">
        <f>IF(D46="D",INDEX(PrisEtaper,MATCH(F46,Detp,0)),INDEX(PrisEtaper,MATCH(F46,Hetp,0)))</f>
        <v>#N/A</v>
      </c>
      <c r="K46" s="12" t="e">
        <f>INDEX(PrisBrikleje,MATCH(H46,Brikleje,0))</f>
        <v>#N/A</v>
      </c>
      <c r="L46" s="13">
        <f t="shared" si="2"/>
        <v>0</v>
      </c>
      <c r="M46" s="23"/>
      <c r="N46" s="22"/>
      <c r="P46" s="3" t="str">
        <f t="shared" si="3"/>
        <v>Vk</v>
      </c>
      <c r="Q46" s="3" t="str">
        <f t="shared" si="4"/>
        <v>Vk</v>
      </c>
    </row>
    <row r="47" spans="1:17">
      <c r="A47" s="26"/>
      <c r="B47" s="27"/>
      <c r="C47" s="28"/>
      <c r="D47" s="29"/>
      <c r="E47" s="19"/>
      <c r="F47" s="19"/>
      <c r="G47" s="10"/>
      <c r="H47" s="11"/>
      <c r="I47" s="12" t="e">
        <f>IF(D47="D",INDEX(PrisSprint,MATCH(E47,Dsp,0)),INDEX(PrisSprint,MATCH(E47,Hsp,0)))</f>
        <v>#N/A</v>
      </c>
      <c r="J47" s="12" t="e">
        <f>IF(D47="D",INDEX(PrisEtaper,MATCH(F47,Detp,0)),INDEX(PrisEtaper,MATCH(F47,Hetp,0)))</f>
        <v>#N/A</v>
      </c>
      <c r="K47" s="12" t="e">
        <f>INDEX(PrisBrikleje,MATCH(H47,Brikleje,0))</f>
        <v>#N/A</v>
      </c>
      <c r="L47" s="13">
        <f t="shared" si="2"/>
        <v>0</v>
      </c>
      <c r="M47" s="23"/>
      <c r="N47" s="22"/>
      <c r="P47" s="3" t="str">
        <f t="shared" si="3"/>
        <v>Vk</v>
      </c>
      <c r="Q47" s="3" t="str">
        <f t="shared" si="4"/>
        <v>Vk</v>
      </c>
    </row>
    <row r="48" spans="1:17">
      <c r="A48" s="26"/>
      <c r="B48" s="27"/>
      <c r="C48" s="28"/>
      <c r="D48" s="29"/>
      <c r="E48" s="19"/>
      <c r="F48" s="19"/>
      <c r="G48" s="10"/>
      <c r="H48" s="11"/>
      <c r="I48" s="12" t="e">
        <f>IF(D48="D",INDEX(PrisSprint,MATCH(E48,Dsp,0)),INDEX(PrisSprint,MATCH(E48,Hsp,0)))</f>
        <v>#N/A</v>
      </c>
      <c r="J48" s="12" t="e">
        <f>IF(D48="D",INDEX(PrisEtaper,MATCH(F48,Detp,0)),INDEX(PrisEtaper,MATCH(F48,Hetp,0)))</f>
        <v>#N/A</v>
      </c>
      <c r="K48" s="12" t="e">
        <f>INDEX(PrisBrikleje,MATCH(H48,Brikleje,0))</f>
        <v>#N/A</v>
      </c>
      <c r="L48" s="13">
        <f t="shared" si="2"/>
        <v>0</v>
      </c>
      <c r="M48" s="23"/>
      <c r="N48" s="22"/>
      <c r="P48" s="3" t="str">
        <f t="shared" si="3"/>
        <v>Vk</v>
      </c>
      <c r="Q48" s="3" t="str">
        <f t="shared" si="4"/>
        <v>Vk</v>
      </c>
    </row>
    <row r="49" spans="1:17">
      <c r="A49" s="26"/>
      <c r="B49" s="27"/>
      <c r="C49" s="28"/>
      <c r="D49" s="29"/>
      <c r="E49" s="19"/>
      <c r="F49" s="19"/>
      <c r="G49" s="10"/>
      <c r="H49" s="11"/>
      <c r="I49" s="12" t="e">
        <f>IF(D49="D",INDEX(PrisSprint,MATCH(E49,Dsp,0)),INDEX(PrisSprint,MATCH(E49,Hsp,0)))</f>
        <v>#N/A</v>
      </c>
      <c r="J49" s="12" t="e">
        <f>IF(D49="D",INDEX(PrisEtaper,MATCH(F49,Detp,0)),INDEX(PrisEtaper,MATCH(F49,Hetp,0)))</f>
        <v>#N/A</v>
      </c>
      <c r="K49" s="12" t="e">
        <f>INDEX(PrisBrikleje,MATCH(H49,Brikleje,0))</f>
        <v>#N/A</v>
      </c>
      <c r="L49" s="13">
        <f t="shared" si="2"/>
        <v>0</v>
      </c>
      <c r="M49" s="23"/>
      <c r="N49" s="22"/>
      <c r="P49" s="3" t="str">
        <f t="shared" si="3"/>
        <v>Vk</v>
      </c>
      <c r="Q49" s="3" t="str">
        <f t="shared" si="4"/>
        <v>Vk</v>
      </c>
    </row>
    <row r="50" spans="1:17">
      <c r="A50" s="26"/>
      <c r="B50" s="27"/>
      <c r="C50" s="28"/>
      <c r="D50" s="29"/>
      <c r="E50" s="19"/>
      <c r="F50" s="19"/>
      <c r="G50" s="10"/>
      <c r="H50" s="11"/>
      <c r="I50" s="12" t="e">
        <f>IF(D50="D",INDEX(PrisSprint,MATCH(E50,Dsp,0)),INDEX(PrisSprint,MATCH(E50,Hsp,0)))</f>
        <v>#N/A</v>
      </c>
      <c r="J50" s="12" t="e">
        <f>IF(D50="D",INDEX(PrisEtaper,MATCH(F50,Detp,0)),INDEX(PrisEtaper,MATCH(F50,Hetp,0)))</f>
        <v>#N/A</v>
      </c>
      <c r="K50" s="12" t="e">
        <f>INDEX(PrisBrikleje,MATCH(H50,Brikleje,0))</f>
        <v>#N/A</v>
      </c>
      <c r="L50" s="13">
        <f t="shared" si="2"/>
        <v>0</v>
      </c>
      <c r="M50" s="23"/>
      <c r="N50" s="22"/>
      <c r="P50" s="3" t="str">
        <f t="shared" si="3"/>
        <v>Vk</v>
      </c>
      <c r="Q50" s="3" t="str">
        <f t="shared" si="4"/>
        <v>Vk</v>
      </c>
    </row>
    <row r="51" spans="1:17">
      <c r="A51" s="26"/>
      <c r="B51" s="27"/>
      <c r="C51" s="28"/>
      <c r="D51" s="29"/>
      <c r="E51" s="19"/>
      <c r="F51" s="19"/>
      <c r="G51" s="10"/>
      <c r="H51" s="11"/>
      <c r="I51" s="12" t="e">
        <f>IF(D51="D",INDEX(PrisSprint,MATCH(E51,Dsp,0)),INDEX(PrisSprint,MATCH(E51,Hsp,0)))</f>
        <v>#N/A</v>
      </c>
      <c r="J51" s="12" t="e">
        <f>IF(D51="D",INDEX(PrisEtaper,MATCH(F51,Detp,0)),INDEX(PrisEtaper,MATCH(F51,Hetp,0)))</f>
        <v>#N/A</v>
      </c>
      <c r="K51" s="12" t="e">
        <f>INDEX(PrisBrikleje,MATCH(H51,Brikleje,0))</f>
        <v>#N/A</v>
      </c>
      <c r="L51" s="13">
        <f t="shared" si="2"/>
        <v>0</v>
      </c>
      <c r="M51" s="23"/>
      <c r="N51" s="22"/>
      <c r="P51" s="3" t="str">
        <f t="shared" si="3"/>
        <v>Vk</v>
      </c>
      <c r="Q51" s="3" t="str">
        <f t="shared" si="4"/>
        <v>Vk</v>
      </c>
    </row>
    <row r="52" spans="1:17">
      <c r="A52" s="26"/>
      <c r="B52" s="27"/>
      <c r="C52" s="28"/>
      <c r="D52" s="29"/>
      <c r="E52" s="19"/>
      <c r="F52" s="19"/>
      <c r="G52" s="10"/>
      <c r="H52" s="11"/>
      <c r="I52" s="12" t="e">
        <f>IF(D52="D",INDEX(PrisSprint,MATCH(E52,Dsp,0)),INDEX(PrisSprint,MATCH(E52,Hsp,0)))</f>
        <v>#N/A</v>
      </c>
      <c r="J52" s="12" t="e">
        <f>IF(D52="D",INDEX(PrisEtaper,MATCH(F52,Detp,0)),INDEX(PrisEtaper,MATCH(F52,Hetp,0)))</f>
        <v>#N/A</v>
      </c>
      <c r="K52" s="12" t="e">
        <f>INDEX(PrisBrikleje,MATCH(H52,Brikleje,0))</f>
        <v>#N/A</v>
      </c>
      <c r="L52" s="13">
        <f t="shared" si="2"/>
        <v>0</v>
      </c>
      <c r="M52" s="23"/>
      <c r="N52" s="22"/>
      <c r="P52" s="3" t="str">
        <f t="shared" si="3"/>
        <v>Vk</v>
      </c>
      <c r="Q52" s="3" t="str">
        <f t="shared" si="4"/>
        <v>Vk</v>
      </c>
    </row>
    <row r="53" spans="1:17">
      <c r="A53" s="26"/>
      <c r="B53" s="27"/>
      <c r="C53" s="28"/>
      <c r="D53" s="29"/>
      <c r="E53" s="19"/>
      <c r="F53" s="19"/>
      <c r="G53" s="10"/>
      <c r="H53" s="11"/>
      <c r="I53" s="12" t="e">
        <f>IF(D53="D",INDEX(PrisSprint,MATCH(E53,Dsp,0)),INDEX(PrisSprint,MATCH(E53,Hsp,0)))</f>
        <v>#N/A</v>
      </c>
      <c r="J53" s="12" t="e">
        <f>IF(D53="D",INDEX(PrisEtaper,MATCH(F53,Detp,0)),INDEX(PrisEtaper,MATCH(F53,Hetp,0)))</f>
        <v>#N/A</v>
      </c>
      <c r="K53" s="12" t="e">
        <f>INDEX(PrisBrikleje,MATCH(H53,Brikleje,0))</f>
        <v>#N/A</v>
      </c>
      <c r="L53" s="13">
        <f t="shared" si="2"/>
        <v>0</v>
      </c>
      <c r="M53" s="23"/>
      <c r="N53" s="22"/>
      <c r="P53" s="3" t="str">
        <f t="shared" si="3"/>
        <v>Vk</v>
      </c>
      <c r="Q53" s="3" t="str">
        <f t="shared" si="4"/>
        <v>Vk</v>
      </c>
    </row>
    <row r="54" spans="1:17">
      <c r="A54" s="26"/>
      <c r="B54" s="27"/>
      <c r="C54" s="28"/>
      <c r="D54" s="29"/>
      <c r="E54" s="19"/>
      <c r="F54" s="19"/>
      <c r="G54" s="10"/>
      <c r="H54" s="11"/>
      <c r="I54" s="12" t="e">
        <f>IF(D54="D",INDEX(PrisSprint,MATCH(E54,Dsp,0)),INDEX(PrisSprint,MATCH(E54,Hsp,0)))</f>
        <v>#N/A</v>
      </c>
      <c r="J54" s="12" t="e">
        <f>IF(D54="D",INDEX(PrisEtaper,MATCH(F54,Detp,0)),INDEX(PrisEtaper,MATCH(F54,Hetp,0)))</f>
        <v>#N/A</v>
      </c>
      <c r="K54" s="12" t="e">
        <f>INDEX(PrisBrikleje,MATCH(H54,Brikleje,0))</f>
        <v>#N/A</v>
      </c>
      <c r="L54" s="13">
        <f t="shared" si="2"/>
        <v>0</v>
      </c>
      <c r="M54" s="23"/>
      <c r="N54" s="22"/>
      <c r="P54" s="3" t="str">
        <f t="shared" si="3"/>
        <v>Vk</v>
      </c>
      <c r="Q54" s="3" t="str">
        <f t="shared" si="4"/>
        <v>Vk</v>
      </c>
    </row>
    <row r="55" spans="1:17">
      <c r="A55" s="26"/>
      <c r="B55" s="27"/>
      <c r="C55" s="28"/>
      <c r="D55" s="29"/>
      <c r="E55" s="19"/>
      <c r="F55" s="19"/>
      <c r="G55" s="10"/>
      <c r="H55" s="11"/>
      <c r="I55" s="12" t="e">
        <f>IF(D55="D",INDEX(PrisSprint,MATCH(E55,Dsp,0)),INDEX(PrisSprint,MATCH(E55,Hsp,0)))</f>
        <v>#N/A</v>
      </c>
      <c r="J55" s="12" t="e">
        <f>IF(D55="D",INDEX(PrisEtaper,MATCH(F55,Detp,0)),INDEX(PrisEtaper,MATCH(F55,Hetp,0)))</f>
        <v>#N/A</v>
      </c>
      <c r="K55" s="12" t="e">
        <f>INDEX(PrisBrikleje,MATCH(H55,Brikleje,0))</f>
        <v>#N/A</v>
      </c>
      <c r="L55" s="13">
        <f t="shared" si="2"/>
        <v>0</v>
      </c>
      <c r="M55" s="23"/>
      <c r="N55" s="22"/>
      <c r="P55" s="3" t="str">
        <f t="shared" si="3"/>
        <v>Vk</v>
      </c>
      <c r="Q55" s="3" t="str">
        <f t="shared" si="4"/>
        <v>Vk</v>
      </c>
    </row>
    <row r="56" spans="1:17">
      <c r="A56" s="26"/>
      <c r="B56" s="27"/>
      <c r="C56" s="28"/>
      <c r="D56" s="29"/>
      <c r="E56" s="19"/>
      <c r="F56" s="19"/>
      <c r="G56" s="10"/>
      <c r="H56" s="11"/>
      <c r="I56" s="12" t="e">
        <f>IF(D56="D",INDEX(PrisSprint,MATCH(E56,Dsp,0)),INDEX(PrisSprint,MATCH(E56,Hsp,0)))</f>
        <v>#N/A</v>
      </c>
      <c r="J56" s="12" t="e">
        <f>IF(D56="D",INDEX(PrisEtaper,MATCH(F56,Detp,0)),INDEX(PrisEtaper,MATCH(F56,Hetp,0)))</f>
        <v>#N/A</v>
      </c>
      <c r="K56" s="12" t="e">
        <f>INDEX(PrisBrikleje,MATCH(H56,Brikleje,0))</f>
        <v>#N/A</v>
      </c>
      <c r="L56" s="13">
        <f t="shared" si="2"/>
        <v>0</v>
      </c>
      <c r="M56" s="23"/>
      <c r="N56" s="22"/>
      <c r="P56" s="3" t="str">
        <f t="shared" si="3"/>
        <v>Vk</v>
      </c>
      <c r="Q56" s="3" t="str">
        <f t="shared" si="4"/>
        <v>Vk</v>
      </c>
    </row>
    <row r="57" spans="1:17">
      <c r="A57" s="26"/>
      <c r="B57" s="27"/>
      <c r="C57" s="28"/>
      <c r="D57" s="29"/>
      <c r="E57" s="19"/>
      <c r="F57" s="19"/>
      <c r="G57" s="10"/>
      <c r="H57" s="11"/>
      <c r="I57" s="12" t="e">
        <f>IF(D57="D",INDEX(PrisSprint,MATCH(E57,Dsp,0)),INDEX(PrisSprint,MATCH(E57,Hsp,0)))</f>
        <v>#N/A</v>
      </c>
      <c r="J57" s="12" t="e">
        <f>IF(D57="D",INDEX(PrisEtaper,MATCH(F57,Detp,0)),INDEX(PrisEtaper,MATCH(F57,Hetp,0)))</f>
        <v>#N/A</v>
      </c>
      <c r="K57" s="12" t="e">
        <f>INDEX(PrisBrikleje,MATCH(H57,Brikleje,0))</f>
        <v>#N/A</v>
      </c>
      <c r="L57" s="13">
        <f t="shared" si="2"/>
        <v>0</v>
      </c>
      <c r="M57" s="23"/>
      <c r="N57" s="22"/>
      <c r="P57" s="3" t="str">
        <f t="shared" si="3"/>
        <v>Vk</v>
      </c>
      <c r="Q57" s="3" t="str">
        <f t="shared" si="4"/>
        <v>Vk</v>
      </c>
    </row>
    <row r="58" spans="1:17">
      <c r="A58" s="26"/>
      <c r="B58" s="27"/>
      <c r="C58" s="28"/>
      <c r="D58" s="29"/>
      <c r="E58" s="19"/>
      <c r="F58" s="19"/>
      <c r="G58" s="10"/>
      <c r="H58" s="11"/>
      <c r="I58" s="12" t="e">
        <f>IF(D58="D",INDEX(PrisSprint,MATCH(E58,Dsp,0)),INDEX(PrisSprint,MATCH(E58,Hsp,0)))</f>
        <v>#N/A</v>
      </c>
      <c r="J58" s="12" t="e">
        <f>IF(D58="D",INDEX(PrisEtaper,MATCH(F58,Detp,0)),INDEX(PrisEtaper,MATCH(F58,Hetp,0)))</f>
        <v>#N/A</v>
      </c>
      <c r="K58" s="12" t="e">
        <f>INDEX(PrisBrikleje,MATCH(H58,Brikleje,0))</f>
        <v>#N/A</v>
      </c>
      <c r="L58" s="13">
        <f t="shared" si="2"/>
        <v>0</v>
      </c>
      <c r="M58" s="23"/>
      <c r="N58" s="22"/>
      <c r="P58" s="3" t="str">
        <f t="shared" si="3"/>
        <v>Vk</v>
      </c>
      <c r="Q58" s="3" t="str">
        <f t="shared" si="4"/>
        <v>Vk</v>
      </c>
    </row>
    <row r="59" spans="1:17">
      <c r="A59" s="26"/>
      <c r="B59" s="27"/>
      <c r="C59" s="28"/>
      <c r="D59" s="29"/>
      <c r="E59" s="19"/>
      <c r="F59" s="19"/>
      <c r="G59" s="10"/>
      <c r="H59" s="11"/>
      <c r="I59" s="12" t="e">
        <f>IF(D59="D",INDEX(PrisSprint,MATCH(E59,Dsp,0)),INDEX(PrisSprint,MATCH(E59,Hsp,0)))</f>
        <v>#N/A</v>
      </c>
      <c r="J59" s="12" t="e">
        <f>IF(D59="D",INDEX(PrisEtaper,MATCH(F59,Detp,0)),INDEX(PrisEtaper,MATCH(F59,Hetp,0)))</f>
        <v>#N/A</v>
      </c>
      <c r="K59" s="12" t="e">
        <f>INDEX(PrisBrikleje,MATCH(H59,Brikleje,0))</f>
        <v>#N/A</v>
      </c>
      <c r="L59" s="13">
        <f t="shared" si="2"/>
        <v>0</v>
      </c>
      <c r="M59" s="23"/>
      <c r="N59" s="22"/>
      <c r="P59" s="3" t="str">
        <f t="shared" si="3"/>
        <v>Vk</v>
      </c>
      <c r="Q59" s="3" t="str">
        <f t="shared" si="4"/>
        <v>Vk</v>
      </c>
    </row>
    <row r="60" spans="1:17">
      <c r="A60" s="26"/>
      <c r="B60" s="27"/>
      <c r="C60" s="28"/>
      <c r="D60" s="29"/>
      <c r="E60" s="19"/>
      <c r="F60" s="19"/>
      <c r="G60" s="10"/>
      <c r="H60" s="11"/>
      <c r="I60" s="12" t="e">
        <f>IF(D60="D",INDEX(PrisSprint,MATCH(E60,Dsp,0)),INDEX(PrisSprint,MATCH(E60,Hsp,0)))</f>
        <v>#N/A</v>
      </c>
      <c r="J60" s="12" t="e">
        <f>IF(D60="D",INDEX(PrisEtaper,MATCH(F60,Detp,0)),INDEX(PrisEtaper,MATCH(F60,Hetp,0)))</f>
        <v>#N/A</v>
      </c>
      <c r="K60" s="12" t="e">
        <f>INDEX(PrisBrikleje,MATCH(H60,Brikleje,0))</f>
        <v>#N/A</v>
      </c>
      <c r="L60" s="13">
        <f t="shared" si="2"/>
        <v>0</v>
      </c>
      <c r="M60" s="23"/>
      <c r="N60" s="22"/>
      <c r="P60" s="3" t="str">
        <f t="shared" si="3"/>
        <v>Vk</v>
      </c>
      <c r="Q60" s="3" t="str">
        <f t="shared" si="4"/>
        <v>Vk</v>
      </c>
    </row>
    <row r="61" spans="1:17">
      <c r="A61" s="26"/>
      <c r="B61" s="27"/>
      <c r="C61" s="28"/>
      <c r="D61" s="29"/>
      <c r="E61" s="19"/>
      <c r="F61" s="19"/>
      <c r="G61" s="10"/>
      <c r="H61" s="11"/>
      <c r="I61" s="12" t="e">
        <f>IF(D61="D",INDEX(PrisSprint,MATCH(E61,Dsp,0)),INDEX(PrisSprint,MATCH(E61,Hsp,0)))</f>
        <v>#N/A</v>
      </c>
      <c r="J61" s="12" t="e">
        <f>IF(D61="D",INDEX(PrisEtaper,MATCH(F61,Detp,0)),INDEX(PrisEtaper,MATCH(F61,Hetp,0)))</f>
        <v>#N/A</v>
      </c>
      <c r="K61" s="12" t="e">
        <f>INDEX(PrisBrikleje,MATCH(H61,Brikleje,0))</f>
        <v>#N/A</v>
      </c>
      <c r="L61" s="13">
        <f t="shared" si="2"/>
        <v>0</v>
      </c>
      <c r="M61" s="23"/>
      <c r="N61" s="22"/>
      <c r="P61" s="3" t="str">
        <f t="shared" si="3"/>
        <v>Vk</v>
      </c>
      <c r="Q61" s="3" t="str">
        <f t="shared" si="4"/>
        <v>Vk</v>
      </c>
    </row>
    <row r="62" spans="1:17">
      <c r="A62" s="26"/>
      <c r="B62" s="27"/>
      <c r="C62" s="28"/>
      <c r="D62" s="29"/>
      <c r="E62" s="19"/>
      <c r="F62" s="19"/>
      <c r="G62" s="10"/>
      <c r="H62" s="11"/>
      <c r="I62" s="12" t="e">
        <f>IF(D62="D",INDEX(PrisSprint,MATCH(E62,Dsp,0)),INDEX(PrisSprint,MATCH(E62,Hsp,0)))</f>
        <v>#N/A</v>
      </c>
      <c r="J62" s="12" t="e">
        <f>IF(D62="D",INDEX(PrisEtaper,MATCH(F62,Detp,0)),INDEX(PrisEtaper,MATCH(F62,Hetp,0)))</f>
        <v>#N/A</v>
      </c>
      <c r="K62" s="12" t="e">
        <f>INDEX(PrisBrikleje,MATCH(H62,Brikleje,0))</f>
        <v>#N/A</v>
      </c>
      <c r="L62" s="13">
        <f t="shared" si="2"/>
        <v>0</v>
      </c>
      <c r="M62" s="23"/>
      <c r="N62" s="22"/>
      <c r="P62" s="3" t="str">
        <f t="shared" si="3"/>
        <v>Vk</v>
      </c>
      <c r="Q62" s="3" t="str">
        <f t="shared" si="4"/>
        <v>Vk</v>
      </c>
    </row>
    <row r="63" spans="1:17">
      <c r="A63" s="26"/>
      <c r="B63" s="27"/>
      <c r="C63" s="28"/>
      <c r="D63" s="29"/>
      <c r="E63" s="19"/>
      <c r="F63" s="19"/>
      <c r="G63" s="10"/>
      <c r="H63" s="11"/>
      <c r="I63" s="12" t="e">
        <f>IF(D63="D",INDEX(PrisSprint,MATCH(E63,Dsp,0)),INDEX(PrisSprint,MATCH(E63,Hsp,0)))</f>
        <v>#N/A</v>
      </c>
      <c r="J63" s="12" t="e">
        <f>IF(D63="D",INDEX(PrisEtaper,MATCH(F63,Detp,0)),INDEX(PrisEtaper,MATCH(F63,Hetp,0)))</f>
        <v>#N/A</v>
      </c>
      <c r="K63" s="12" t="e">
        <f>INDEX(PrisBrikleje,MATCH(H63,Brikleje,0))</f>
        <v>#N/A</v>
      </c>
      <c r="L63" s="13">
        <f t="shared" si="2"/>
        <v>0</v>
      </c>
      <c r="M63" s="23"/>
      <c r="N63" s="22"/>
      <c r="P63" s="3" t="str">
        <f t="shared" si="3"/>
        <v>Vk</v>
      </c>
      <c r="Q63" s="3" t="str">
        <f t="shared" si="4"/>
        <v>Vk</v>
      </c>
    </row>
    <row r="64" spans="1:17">
      <c r="A64" s="26"/>
      <c r="B64" s="27"/>
      <c r="C64" s="28"/>
      <c r="D64" s="29"/>
      <c r="E64" s="19"/>
      <c r="F64" s="19"/>
      <c r="G64" s="10"/>
      <c r="H64" s="11"/>
      <c r="I64" s="12" t="e">
        <f>IF(D64="D",INDEX(PrisSprint,MATCH(E64,Dsp,0)),INDEX(PrisSprint,MATCH(E64,Hsp,0)))</f>
        <v>#N/A</v>
      </c>
      <c r="J64" s="12" t="e">
        <f>IF(D64="D",INDEX(PrisEtaper,MATCH(F64,Detp,0)),INDEX(PrisEtaper,MATCH(F64,Hetp,0)))</f>
        <v>#N/A</v>
      </c>
      <c r="K64" s="12" t="e">
        <f>INDEX(PrisBrikleje,MATCH(H64,Brikleje,0))</f>
        <v>#N/A</v>
      </c>
      <c r="L64" s="13">
        <f t="shared" si="2"/>
        <v>0</v>
      </c>
      <c r="M64" s="23"/>
      <c r="N64" s="22"/>
      <c r="P64" s="3" t="str">
        <f t="shared" si="3"/>
        <v>Vk</v>
      </c>
      <c r="Q64" s="3" t="str">
        <f t="shared" si="4"/>
        <v>Vk</v>
      </c>
    </row>
    <row r="65" spans="1:17">
      <c r="A65" s="26"/>
      <c r="B65" s="27"/>
      <c r="C65" s="28"/>
      <c r="D65" s="29"/>
      <c r="E65" s="19"/>
      <c r="F65" s="19"/>
      <c r="G65" s="10"/>
      <c r="H65" s="11"/>
      <c r="I65" s="12" t="e">
        <f>IF(D65="D",INDEX(PrisSprint,MATCH(E65,Dsp,0)),INDEX(PrisSprint,MATCH(E65,Hsp,0)))</f>
        <v>#N/A</v>
      </c>
      <c r="J65" s="12" t="e">
        <f>IF(D65="D",INDEX(PrisEtaper,MATCH(F65,Detp,0)),INDEX(PrisEtaper,MATCH(F65,Hetp,0)))</f>
        <v>#N/A</v>
      </c>
      <c r="K65" s="12" t="e">
        <f>INDEX(PrisBrikleje,MATCH(H65,Brikleje,0))</f>
        <v>#N/A</v>
      </c>
      <c r="L65" s="13">
        <f t="shared" si="2"/>
        <v>0</v>
      </c>
      <c r="M65" s="23"/>
      <c r="N65" s="22"/>
      <c r="P65" s="3" t="str">
        <f t="shared" si="3"/>
        <v>Vk</v>
      </c>
      <c r="Q65" s="3" t="str">
        <f t="shared" si="4"/>
        <v>Vk</v>
      </c>
    </row>
    <row r="66" spans="1:17">
      <c r="A66" s="26"/>
      <c r="B66" s="27"/>
      <c r="C66" s="28"/>
      <c r="D66" s="29"/>
      <c r="E66" s="19"/>
      <c r="F66" s="19"/>
      <c r="G66" s="10"/>
      <c r="H66" s="11"/>
      <c r="I66" s="12" t="e">
        <f>IF(D66="D",INDEX(PrisSprint,MATCH(E66,Dsp,0)),INDEX(PrisSprint,MATCH(E66,Hsp,0)))</f>
        <v>#N/A</v>
      </c>
      <c r="J66" s="12" t="e">
        <f>IF(D66="D",INDEX(PrisEtaper,MATCH(F66,Detp,0)),INDEX(PrisEtaper,MATCH(F66,Hetp,0)))</f>
        <v>#N/A</v>
      </c>
      <c r="K66" s="12" t="e">
        <f>INDEX(PrisBrikleje,MATCH(H66,Brikleje,0))</f>
        <v>#N/A</v>
      </c>
      <c r="L66" s="13">
        <f t="shared" si="2"/>
        <v>0</v>
      </c>
      <c r="M66" s="23"/>
      <c r="N66" s="22"/>
      <c r="P66" s="3" t="str">
        <f t="shared" si="3"/>
        <v>Vk</v>
      </c>
      <c r="Q66" s="3" t="str">
        <f t="shared" si="4"/>
        <v>Vk</v>
      </c>
    </row>
    <row r="67" spans="1:17">
      <c r="A67" s="26"/>
      <c r="B67" s="27"/>
      <c r="C67" s="28"/>
      <c r="D67" s="29"/>
      <c r="E67" s="19"/>
      <c r="F67" s="19"/>
      <c r="G67" s="10"/>
      <c r="H67" s="11"/>
      <c r="I67" s="12" t="e">
        <f>IF(D67="D",INDEX(PrisSprint,MATCH(E67,Dsp,0)),INDEX(PrisSprint,MATCH(E67,Hsp,0)))</f>
        <v>#N/A</v>
      </c>
      <c r="J67" s="12" t="e">
        <f>IF(D67="D",INDEX(PrisEtaper,MATCH(F67,Detp,0)),INDEX(PrisEtaper,MATCH(F67,Hetp,0)))</f>
        <v>#N/A</v>
      </c>
      <c r="K67" s="12" t="e">
        <f>INDEX(PrisBrikleje,MATCH(H67,Brikleje,0))</f>
        <v>#N/A</v>
      </c>
      <c r="L67" s="13">
        <f t="shared" si="2"/>
        <v>0</v>
      </c>
      <c r="M67" s="23"/>
      <c r="N67" s="22"/>
      <c r="P67" s="3" t="str">
        <f t="shared" si="3"/>
        <v>Vk</v>
      </c>
      <c r="Q67" s="3" t="str">
        <f t="shared" si="4"/>
        <v>Vk</v>
      </c>
    </row>
    <row r="68" spans="1:17" s="46" customFormat="1">
      <c r="A68" s="34"/>
      <c r="B68" s="35"/>
      <c r="C68" s="35"/>
      <c r="D68" s="36"/>
      <c r="E68" s="37"/>
      <c r="F68" s="37"/>
      <c r="G68" s="38"/>
      <c r="H68" s="39"/>
      <c r="I68" s="40"/>
      <c r="J68" s="41"/>
      <c r="K68" s="40"/>
      <c r="L68" s="42"/>
      <c r="M68" s="43"/>
      <c r="N68" s="44"/>
      <c r="O68" s="45"/>
      <c r="P68" s="45"/>
      <c r="Q68" s="45"/>
    </row>
    <row r="69" spans="1:17">
      <c r="E69" s="2"/>
      <c r="F69" s="2"/>
    </row>
    <row r="70" spans="1:17">
      <c r="D70" s="2"/>
      <c r="E70" s="2"/>
      <c r="F70" s="2"/>
    </row>
    <row r="71" spans="1:17">
      <c r="D71" s="2"/>
      <c r="E71" s="2"/>
      <c r="F71" s="2"/>
    </row>
    <row r="72" spans="1:17">
      <c r="D72" s="2"/>
      <c r="E72" s="2"/>
      <c r="F72" s="2"/>
    </row>
    <row r="73" spans="1:17">
      <c r="D73" s="2"/>
      <c r="E73" s="2"/>
      <c r="F73" s="2"/>
    </row>
    <row r="74" spans="1:17">
      <c r="D74" s="2"/>
      <c r="E74" s="2"/>
      <c r="F74" s="2"/>
    </row>
    <row r="75" spans="1:17">
      <c r="D75" s="2"/>
      <c r="E75" s="2"/>
      <c r="F75" s="2"/>
    </row>
    <row r="76" spans="1:17">
      <c r="D76" s="2"/>
      <c r="E76" s="2"/>
      <c r="F76" s="2"/>
    </row>
    <row r="77" spans="1:17">
      <c r="D77" s="2"/>
      <c r="E77" s="2"/>
      <c r="F77" s="2"/>
    </row>
    <row r="78" spans="1:17">
      <c r="D78" s="2"/>
      <c r="E78" s="2"/>
      <c r="F78" s="2"/>
    </row>
    <row r="79" spans="1:17">
      <c r="D79" s="2"/>
      <c r="E79" s="2"/>
      <c r="F79" s="2"/>
    </row>
    <row r="80" spans="1:17">
      <c r="D80" s="2"/>
      <c r="E80" s="2"/>
      <c r="F80" s="2"/>
    </row>
    <row r="81" spans="4:6">
      <c r="D81" s="2"/>
      <c r="E81" s="2"/>
      <c r="F81" s="2"/>
    </row>
    <row r="82" spans="4:6">
      <c r="D82" s="2"/>
      <c r="E82" s="2"/>
      <c r="F82" s="2"/>
    </row>
    <row r="83" spans="4:6">
      <c r="D83" s="2"/>
      <c r="E83" s="2"/>
      <c r="F83" s="2"/>
    </row>
    <row r="84" spans="4:6">
      <c r="D84" s="2"/>
      <c r="E84" s="2"/>
      <c r="F84" s="2"/>
    </row>
    <row r="85" spans="4:6">
      <c r="D85" s="2"/>
      <c r="E85" s="2"/>
      <c r="F85" s="2"/>
    </row>
    <row r="86" spans="4:6">
      <c r="D86" s="2"/>
      <c r="E86" s="2"/>
      <c r="F86" s="2"/>
    </row>
    <row r="87" spans="4:6">
      <c r="D87" s="2"/>
      <c r="E87" s="2"/>
      <c r="F87" s="2"/>
    </row>
    <row r="88" spans="4:6">
      <c r="D88" s="2"/>
      <c r="E88" s="2"/>
      <c r="F88" s="2"/>
    </row>
    <row r="89" spans="4:6">
      <c r="D89" s="2"/>
      <c r="E89" s="2"/>
      <c r="F89" s="2"/>
    </row>
    <row r="90" spans="4:6">
      <c r="D90" s="2"/>
      <c r="E90" s="2"/>
      <c r="F90" s="2"/>
    </row>
    <row r="91" spans="4:6">
      <c r="D91" s="2"/>
      <c r="E91" s="2"/>
      <c r="F91" s="2"/>
    </row>
    <row r="92" spans="4:6">
      <c r="D92" s="2"/>
      <c r="E92" s="2"/>
      <c r="F92" s="2"/>
    </row>
    <row r="93" spans="4:6">
      <c r="D93" s="2"/>
      <c r="E93" s="2"/>
      <c r="F93" s="2"/>
    </row>
    <row r="94" spans="4:6">
      <c r="D94" s="2"/>
      <c r="E94" s="2"/>
      <c r="F94" s="2"/>
    </row>
    <row r="95" spans="4:6">
      <c r="D95" s="2"/>
      <c r="E95" s="2"/>
      <c r="F95" s="2"/>
    </row>
    <row r="96" spans="4:6">
      <c r="D96" s="2"/>
      <c r="E96" s="2"/>
      <c r="F96" s="2"/>
    </row>
    <row r="97" spans="4:6">
      <c r="D97" s="2"/>
      <c r="E97" s="2"/>
      <c r="F97" s="2"/>
    </row>
    <row r="98" spans="4:6">
      <c r="D98" s="2"/>
      <c r="E98" s="2"/>
      <c r="F98" s="2"/>
    </row>
    <row r="99" spans="4:6">
      <c r="D99" s="2"/>
      <c r="E99" s="2"/>
      <c r="F99" s="2"/>
    </row>
    <row r="100" spans="4:6">
      <c r="D100" s="2"/>
      <c r="E100" s="2"/>
      <c r="F100" s="2"/>
    </row>
    <row r="101" spans="4:6">
      <c r="D101" s="2"/>
      <c r="E101" s="2"/>
      <c r="F101" s="2"/>
    </row>
    <row r="102" spans="4:6">
      <c r="D102" s="2"/>
      <c r="E102" s="2"/>
      <c r="F102" s="2"/>
    </row>
    <row r="103" spans="4:6">
      <c r="D103" s="2"/>
      <c r="E103" s="2"/>
      <c r="F103" s="2"/>
    </row>
    <row r="104" spans="4:6">
      <c r="D104" s="2"/>
      <c r="E104" s="2"/>
      <c r="F104" s="2"/>
    </row>
    <row r="105" spans="4:6">
      <c r="D105" s="2"/>
      <c r="E105" s="2"/>
      <c r="F105" s="2"/>
    </row>
    <row r="106" spans="4:6">
      <c r="D106" s="2"/>
      <c r="E106" s="2"/>
      <c r="F106" s="2"/>
    </row>
    <row r="107" spans="4:6">
      <c r="D107" s="2"/>
      <c r="E107" s="2"/>
      <c r="F107" s="2"/>
    </row>
    <row r="108" spans="4:6">
      <c r="D108" s="2"/>
      <c r="E108" s="2"/>
      <c r="F108" s="2"/>
    </row>
    <row r="109" spans="4:6">
      <c r="D109" s="2"/>
      <c r="E109" s="2"/>
      <c r="F109" s="2"/>
    </row>
    <row r="110" spans="4:6">
      <c r="D110" s="2"/>
      <c r="E110" s="2"/>
      <c r="F110" s="2"/>
    </row>
    <row r="111" spans="4:6">
      <c r="D111" s="2"/>
      <c r="E111" s="2"/>
      <c r="F111" s="2"/>
    </row>
    <row r="112" spans="4:6">
      <c r="D112" s="2"/>
      <c r="E112" s="2"/>
      <c r="F112" s="2"/>
    </row>
    <row r="113" spans="4:6">
      <c r="D113" s="2"/>
      <c r="E113" s="2"/>
      <c r="F113" s="2"/>
    </row>
    <row r="114" spans="4:6">
      <c r="D114" s="2"/>
      <c r="E114" s="2"/>
      <c r="F114" s="2"/>
    </row>
    <row r="115" spans="4:6">
      <c r="D115" s="2"/>
      <c r="E115" s="2"/>
      <c r="F115" s="2"/>
    </row>
    <row r="116" spans="4:6">
      <c r="D116" s="2"/>
      <c r="E116" s="2"/>
      <c r="F116" s="2"/>
    </row>
    <row r="117" spans="4:6">
      <c r="D117" s="2"/>
      <c r="E117" s="2"/>
      <c r="F117" s="2"/>
    </row>
    <row r="118" spans="4:6">
      <c r="D118" s="2"/>
      <c r="E118" s="2"/>
      <c r="F118" s="2"/>
    </row>
    <row r="119" spans="4:6">
      <c r="D119" s="2"/>
      <c r="E119" s="2"/>
      <c r="F119" s="2"/>
    </row>
    <row r="120" spans="4:6">
      <c r="D120" s="2"/>
      <c r="E120" s="2"/>
      <c r="F120" s="2"/>
    </row>
    <row r="121" spans="4:6">
      <c r="D121" s="2"/>
      <c r="E121" s="2"/>
      <c r="F121" s="2"/>
    </row>
    <row r="122" spans="4:6">
      <c r="D122" s="2"/>
      <c r="E122" s="2"/>
      <c r="F122" s="2"/>
    </row>
    <row r="123" spans="4:6">
      <c r="D123" s="2"/>
      <c r="E123" s="2"/>
      <c r="F123" s="2"/>
    </row>
    <row r="124" spans="4:6">
      <c r="D124" s="2"/>
      <c r="E124" s="2"/>
      <c r="F124" s="2"/>
    </row>
    <row r="125" spans="4:6">
      <c r="D125" s="2"/>
      <c r="E125" s="2"/>
      <c r="F125" s="2"/>
    </row>
    <row r="126" spans="4:6">
      <c r="D126" s="2"/>
      <c r="E126" s="2"/>
      <c r="F126" s="2"/>
    </row>
    <row r="127" spans="4:6">
      <c r="D127" s="2"/>
      <c r="E127" s="2"/>
      <c r="F127" s="2"/>
    </row>
    <row r="128" spans="4:6">
      <c r="D128" s="2"/>
      <c r="E128" s="2"/>
      <c r="F128" s="2"/>
    </row>
    <row r="129" spans="4:6">
      <c r="D129" s="2"/>
      <c r="E129" s="2"/>
      <c r="F129" s="2"/>
    </row>
    <row r="130" spans="4:6">
      <c r="D130" s="2"/>
      <c r="E130" s="2"/>
      <c r="F130" s="2"/>
    </row>
    <row r="131" spans="4:6">
      <c r="D131" s="2"/>
      <c r="E131" s="2"/>
      <c r="F131" s="2"/>
    </row>
    <row r="132" spans="4:6">
      <c r="D132" s="2"/>
      <c r="E132" s="2"/>
      <c r="F132" s="2"/>
    </row>
    <row r="133" spans="4:6">
      <c r="D133" s="2"/>
      <c r="E133" s="2"/>
      <c r="F133" s="2"/>
    </row>
    <row r="134" spans="4:6">
      <c r="D134" s="2"/>
      <c r="E134" s="2"/>
      <c r="F134" s="2"/>
    </row>
    <row r="135" spans="4:6">
      <c r="D135" s="2"/>
      <c r="E135" s="2"/>
      <c r="F135" s="2"/>
    </row>
    <row r="136" spans="4:6">
      <c r="D136" s="2"/>
      <c r="E136" s="2"/>
      <c r="F136" s="2"/>
    </row>
    <row r="137" spans="4:6">
      <c r="D137" s="2"/>
      <c r="E137" s="2"/>
      <c r="F137" s="2"/>
    </row>
    <row r="138" spans="4:6">
      <c r="D138" s="2"/>
      <c r="E138" s="2"/>
      <c r="F138" s="2"/>
    </row>
    <row r="139" spans="4:6">
      <c r="D139" s="2"/>
      <c r="E139" s="2"/>
      <c r="F139" s="2"/>
    </row>
    <row r="140" spans="4:6">
      <c r="D140" s="2"/>
      <c r="E140" s="2"/>
      <c r="F140" s="2"/>
    </row>
    <row r="141" spans="4:6">
      <c r="D141" s="2"/>
      <c r="E141" s="2"/>
      <c r="F141" s="2"/>
    </row>
    <row r="142" spans="4:6">
      <c r="D142" s="2"/>
      <c r="E142" s="2"/>
      <c r="F142" s="2"/>
    </row>
    <row r="143" spans="4:6">
      <c r="D143" s="2"/>
      <c r="E143" s="2"/>
      <c r="F143" s="2"/>
    </row>
    <row r="144" spans="4:6">
      <c r="D144" s="2"/>
      <c r="E144" s="2"/>
      <c r="F144" s="2"/>
    </row>
    <row r="145" spans="4:6">
      <c r="D145" s="2"/>
      <c r="E145" s="2"/>
      <c r="F145" s="2"/>
    </row>
    <row r="146" spans="4:6">
      <c r="D146" s="2"/>
      <c r="E146" s="2"/>
      <c r="F146" s="2"/>
    </row>
    <row r="147" spans="4:6">
      <c r="D147" s="2"/>
      <c r="E147" s="2"/>
      <c r="F147" s="2"/>
    </row>
    <row r="148" spans="4:6">
      <c r="D148" s="2"/>
      <c r="E148" s="2"/>
      <c r="F148" s="2"/>
    </row>
    <row r="149" spans="4:6">
      <c r="D149" s="2"/>
      <c r="E149" s="2"/>
      <c r="F149" s="2"/>
    </row>
    <row r="150" spans="4:6">
      <c r="D150" s="2"/>
      <c r="E150" s="2"/>
      <c r="F150" s="2"/>
    </row>
    <row r="151" spans="4:6">
      <c r="D151" s="2"/>
      <c r="E151" s="2"/>
      <c r="F151" s="2"/>
    </row>
    <row r="152" spans="4:6">
      <c r="D152" s="2"/>
      <c r="E152" s="2"/>
      <c r="F152" s="2"/>
    </row>
    <row r="153" spans="4:6">
      <c r="D153" s="2"/>
      <c r="E153" s="2"/>
      <c r="F153" s="2"/>
    </row>
    <row r="154" spans="4:6">
      <c r="D154" s="2"/>
      <c r="E154" s="2"/>
      <c r="F154" s="2"/>
    </row>
    <row r="155" spans="4:6">
      <c r="D155" s="2"/>
      <c r="E155" s="2"/>
      <c r="F155" s="2"/>
    </row>
    <row r="156" spans="4:6">
      <c r="D156" s="2"/>
      <c r="E156" s="2"/>
      <c r="F156" s="2"/>
    </row>
    <row r="157" spans="4:6">
      <c r="D157" s="2"/>
      <c r="E157" s="2"/>
      <c r="F157" s="2"/>
    </row>
    <row r="158" spans="4:6">
      <c r="D158" s="2"/>
      <c r="E158" s="2"/>
      <c r="F158" s="2"/>
    </row>
    <row r="159" spans="4:6">
      <c r="D159" s="2"/>
      <c r="E159" s="2"/>
      <c r="F159" s="2"/>
    </row>
    <row r="160" spans="4:6">
      <c r="D160" s="2"/>
      <c r="E160" s="2"/>
      <c r="F160" s="2"/>
    </row>
    <row r="161" spans="4:6">
      <c r="D161" s="2"/>
      <c r="E161" s="2"/>
      <c r="F161" s="2"/>
    </row>
    <row r="162" spans="4:6">
      <c r="D162" s="2"/>
      <c r="E162" s="2"/>
      <c r="F162" s="2"/>
    </row>
    <row r="163" spans="4:6">
      <c r="D163" s="2"/>
      <c r="E163" s="2"/>
      <c r="F163" s="2"/>
    </row>
    <row r="164" spans="4:6">
      <c r="D164" s="2"/>
      <c r="E164" s="2"/>
      <c r="F164" s="2"/>
    </row>
    <row r="165" spans="4:6">
      <c r="D165" s="2"/>
      <c r="E165" s="2"/>
      <c r="F165" s="2"/>
    </row>
    <row r="166" spans="4:6">
      <c r="D166" s="2"/>
      <c r="E166" s="2"/>
      <c r="F166" s="2"/>
    </row>
    <row r="167" spans="4:6">
      <c r="D167" s="2"/>
      <c r="E167" s="2"/>
      <c r="F167" s="2"/>
    </row>
    <row r="168" spans="4:6">
      <c r="D168" s="2"/>
      <c r="E168" s="2"/>
      <c r="F168" s="2"/>
    </row>
    <row r="169" spans="4:6">
      <c r="D169" s="2"/>
      <c r="E169" s="2"/>
      <c r="F169" s="2"/>
    </row>
    <row r="170" spans="4:6">
      <c r="D170" s="2"/>
      <c r="E170" s="2"/>
      <c r="F170" s="2"/>
    </row>
    <row r="171" spans="4:6">
      <c r="D171" s="2"/>
      <c r="E171" s="2"/>
      <c r="F171" s="2"/>
    </row>
    <row r="172" spans="4:6">
      <c r="D172" s="2"/>
      <c r="E172" s="2"/>
      <c r="F172" s="2"/>
    </row>
    <row r="173" spans="4:6">
      <c r="D173" s="2"/>
      <c r="E173" s="2"/>
      <c r="F173" s="2"/>
    </row>
    <row r="174" spans="4:6">
      <c r="D174" s="2"/>
      <c r="E174" s="2"/>
      <c r="F174" s="2"/>
    </row>
    <row r="175" spans="4:6">
      <c r="D175" s="2"/>
      <c r="E175" s="2"/>
      <c r="F175" s="2"/>
    </row>
    <row r="176" spans="4:6">
      <c r="D176" s="2"/>
      <c r="E176" s="2"/>
      <c r="F176" s="2"/>
    </row>
    <row r="177" spans="4:6">
      <c r="D177" s="2"/>
      <c r="E177" s="2"/>
      <c r="F177" s="2"/>
    </row>
    <row r="178" spans="4:6">
      <c r="D178" s="2"/>
      <c r="E178" s="2"/>
      <c r="F178" s="2"/>
    </row>
    <row r="179" spans="4:6">
      <c r="D179" s="2"/>
      <c r="E179" s="2"/>
      <c r="F179" s="2"/>
    </row>
    <row r="180" spans="4:6">
      <c r="D180" s="2"/>
      <c r="E180" s="2"/>
      <c r="F180" s="2"/>
    </row>
    <row r="181" spans="4:6">
      <c r="D181" s="2"/>
      <c r="E181" s="2"/>
      <c r="F181" s="2"/>
    </row>
    <row r="182" spans="4:6">
      <c r="D182" s="2"/>
      <c r="E182" s="2"/>
      <c r="F182" s="2"/>
    </row>
    <row r="183" spans="4:6">
      <c r="D183" s="2"/>
      <c r="E183" s="2"/>
      <c r="F183" s="2"/>
    </row>
    <row r="184" spans="4:6">
      <c r="D184" s="2"/>
      <c r="E184" s="2"/>
      <c r="F184" s="2"/>
    </row>
    <row r="185" spans="4:6">
      <c r="D185" s="2"/>
      <c r="E185" s="2"/>
      <c r="F185" s="2"/>
    </row>
    <row r="186" spans="4:6">
      <c r="D186" s="2"/>
      <c r="E186" s="2"/>
      <c r="F186" s="2"/>
    </row>
    <row r="187" spans="4:6">
      <c r="D187" s="2"/>
      <c r="E187" s="2"/>
      <c r="F187" s="2"/>
    </row>
    <row r="188" spans="4:6">
      <c r="D188" s="2"/>
      <c r="E188" s="2"/>
      <c r="F188" s="2"/>
    </row>
    <row r="189" spans="4:6">
      <c r="D189" s="2"/>
      <c r="E189" s="2"/>
      <c r="F189" s="2"/>
    </row>
    <row r="190" spans="4:6">
      <c r="D190" s="2"/>
      <c r="E190" s="2"/>
      <c r="F190" s="2"/>
    </row>
    <row r="191" spans="4:6">
      <c r="D191" s="2"/>
      <c r="E191" s="2"/>
      <c r="F191" s="2"/>
    </row>
    <row r="192" spans="4:6">
      <c r="D192" s="2"/>
      <c r="E192" s="2"/>
      <c r="F192" s="2"/>
    </row>
    <row r="193" spans="4:6">
      <c r="D193" s="2"/>
      <c r="E193" s="2"/>
      <c r="F193" s="2"/>
    </row>
    <row r="194" spans="4:6">
      <c r="D194" s="2"/>
      <c r="E194" s="2"/>
      <c r="F194" s="2"/>
    </row>
    <row r="195" spans="4:6">
      <c r="D195" s="2"/>
      <c r="E195" s="2"/>
      <c r="F195" s="2"/>
    </row>
    <row r="196" spans="4:6">
      <c r="D196" s="2"/>
      <c r="E196" s="2"/>
      <c r="F196" s="2"/>
    </row>
    <row r="197" spans="4:6">
      <c r="D197" s="2"/>
      <c r="E197" s="2"/>
      <c r="F197" s="2"/>
    </row>
    <row r="198" spans="4:6">
      <c r="D198" s="2"/>
      <c r="E198" s="2"/>
      <c r="F198" s="2"/>
    </row>
    <row r="199" spans="4:6">
      <c r="D199" s="2"/>
      <c r="E199" s="2"/>
      <c r="F199" s="2"/>
    </row>
    <row r="200" spans="4:6">
      <c r="D200" s="2"/>
      <c r="E200" s="2"/>
      <c r="F200" s="2"/>
    </row>
    <row r="201" spans="4:6">
      <c r="D201" s="2"/>
      <c r="E201" s="2"/>
      <c r="F201" s="2"/>
    </row>
    <row r="202" spans="4:6">
      <c r="D202" s="2"/>
      <c r="E202" s="2"/>
      <c r="F202" s="2"/>
    </row>
    <row r="203" spans="4:6">
      <c r="D203" s="2"/>
      <c r="E203" s="2"/>
      <c r="F203" s="2"/>
    </row>
    <row r="204" spans="4:6">
      <c r="D204" s="2"/>
      <c r="E204" s="2"/>
      <c r="F204" s="2"/>
    </row>
    <row r="205" spans="4:6">
      <c r="D205" s="2"/>
      <c r="E205" s="2"/>
      <c r="F205" s="2"/>
    </row>
    <row r="206" spans="4:6">
      <c r="D206" s="2"/>
      <c r="E206" s="2"/>
      <c r="F206" s="2"/>
    </row>
    <row r="207" spans="4:6">
      <c r="D207" s="2"/>
      <c r="E207" s="2"/>
      <c r="F207" s="2"/>
    </row>
    <row r="208" spans="4:6">
      <c r="D208" s="2"/>
      <c r="E208" s="2"/>
      <c r="F208" s="2"/>
    </row>
    <row r="209" spans="4:6">
      <c r="D209" s="2"/>
      <c r="E209" s="2"/>
      <c r="F209" s="2"/>
    </row>
    <row r="210" spans="4:6">
      <c r="D210" s="2"/>
      <c r="E210" s="2"/>
      <c r="F210" s="2"/>
    </row>
    <row r="211" spans="4:6">
      <c r="D211" s="2"/>
      <c r="E211" s="2"/>
      <c r="F211" s="2"/>
    </row>
    <row r="212" spans="4:6">
      <c r="D212" s="2"/>
      <c r="E212" s="2"/>
      <c r="F212" s="2"/>
    </row>
    <row r="213" spans="4:6">
      <c r="D213" s="2"/>
      <c r="E213" s="2"/>
      <c r="F213" s="2"/>
    </row>
    <row r="214" spans="4:6">
      <c r="D214" s="2"/>
      <c r="E214" s="2"/>
      <c r="F214" s="2"/>
    </row>
    <row r="215" spans="4:6">
      <c r="D215" s="2"/>
      <c r="E215" s="2"/>
      <c r="F215" s="2"/>
    </row>
    <row r="216" spans="4:6">
      <c r="D216" s="2"/>
      <c r="E216" s="2"/>
      <c r="F216" s="2"/>
    </row>
    <row r="217" spans="4:6">
      <c r="D217" s="2"/>
      <c r="E217" s="2"/>
      <c r="F217" s="2"/>
    </row>
    <row r="218" spans="4:6">
      <c r="D218" s="2"/>
      <c r="E218" s="2"/>
      <c r="F218" s="2"/>
    </row>
    <row r="219" spans="4:6">
      <c r="D219" s="2"/>
      <c r="E219" s="2"/>
      <c r="F219" s="2"/>
    </row>
    <row r="220" spans="4:6">
      <c r="D220" s="2"/>
      <c r="E220" s="2"/>
      <c r="F220" s="2"/>
    </row>
    <row r="221" spans="4:6">
      <c r="D221" s="2"/>
      <c r="E221" s="2"/>
      <c r="F221" s="2"/>
    </row>
    <row r="222" spans="4:6">
      <c r="D222" s="2"/>
      <c r="E222" s="2"/>
      <c r="F222" s="2"/>
    </row>
    <row r="223" spans="4:6">
      <c r="D223" s="2"/>
      <c r="E223" s="2"/>
      <c r="F223" s="2"/>
    </row>
    <row r="224" spans="4:6">
      <c r="D224" s="2"/>
      <c r="E224" s="2"/>
      <c r="F224" s="2"/>
    </row>
    <row r="225" spans="4:6">
      <c r="D225" s="2"/>
      <c r="E225" s="2"/>
      <c r="F225" s="2"/>
    </row>
    <row r="226" spans="4:6">
      <c r="D226" s="2"/>
      <c r="E226" s="2"/>
      <c r="F226" s="2"/>
    </row>
    <row r="227" spans="4:6">
      <c r="D227" s="2"/>
      <c r="E227" s="2"/>
      <c r="F227" s="2"/>
    </row>
    <row r="228" spans="4:6">
      <c r="D228" s="2"/>
      <c r="E228" s="2"/>
      <c r="F228" s="2"/>
    </row>
    <row r="229" spans="4:6">
      <c r="D229" s="2"/>
      <c r="E229" s="2"/>
      <c r="F229" s="2"/>
    </row>
    <row r="230" spans="4:6">
      <c r="D230" s="2"/>
      <c r="E230" s="2"/>
      <c r="F230" s="2"/>
    </row>
    <row r="231" spans="4:6">
      <c r="D231" s="2"/>
      <c r="E231" s="2"/>
      <c r="F231" s="2"/>
    </row>
    <row r="232" spans="4:6">
      <c r="D232" s="2"/>
      <c r="E232" s="2"/>
      <c r="F232" s="2"/>
    </row>
    <row r="233" spans="4:6">
      <c r="D233" s="2"/>
      <c r="E233" s="2"/>
      <c r="F233" s="2"/>
    </row>
    <row r="234" spans="4:6">
      <c r="D234" s="2"/>
      <c r="E234" s="2"/>
      <c r="F234" s="2"/>
    </row>
    <row r="235" spans="4:6">
      <c r="D235" s="2"/>
      <c r="E235" s="2"/>
      <c r="F235" s="2"/>
    </row>
    <row r="236" spans="4:6">
      <c r="D236" s="2"/>
      <c r="E236" s="2"/>
      <c r="F236" s="2"/>
    </row>
    <row r="237" spans="4:6">
      <c r="D237" s="2"/>
      <c r="E237" s="2"/>
      <c r="F237" s="2"/>
    </row>
    <row r="238" spans="4:6">
      <c r="D238" s="2"/>
      <c r="E238" s="2"/>
      <c r="F238" s="2"/>
    </row>
    <row r="239" spans="4:6">
      <c r="D239" s="2"/>
      <c r="E239" s="2"/>
      <c r="F239" s="2"/>
    </row>
    <row r="240" spans="4:6">
      <c r="D240" s="2"/>
      <c r="E240" s="2"/>
      <c r="F240" s="2"/>
    </row>
    <row r="241" spans="4:6">
      <c r="D241" s="2"/>
      <c r="E241" s="2"/>
      <c r="F241" s="2"/>
    </row>
    <row r="242" spans="4:6">
      <c r="D242" s="2"/>
      <c r="E242" s="2"/>
      <c r="F242" s="2"/>
    </row>
    <row r="243" spans="4:6">
      <c r="D243" s="2"/>
      <c r="E243" s="2"/>
      <c r="F243" s="2"/>
    </row>
    <row r="244" spans="4:6">
      <c r="D244" s="2"/>
      <c r="E244" s="2"/>
      <c r="F244" s="2"/>
    </row>
    <row r="245" spans="4:6">
      <c r="D245" s="2"/>
      <c r="E245" s="2"/>
      <c r="F245" s="2"/>
    </row>
    <row r="246" spans="4:6">
      <c r="D246" s="2"/>
      <c r="E246" s="2"/>
      <c r="F246" s="2"/>
    </row>
    <row r="247" spans="4:6">
      <c r="D247" s="2"/>
      <c r="E247" s="2"/>
      <c r="F247" s="2"/>
    </row>
    <row r="248" spans="4:6">
      <c r="D248" s="2"/>
      <c r="E248" s="2"/>
      <c r="F248" s="2"/>
    </row>
    <row r="249" spans="4:6">
      <c r="D249" s="2"/>
      <c r="E249" s="2"/>
      <c r="F249" s="2"/>
    </row>
    <row r="250" spans="4:6">
      <c r="D250" s="2"/>
      <c r="E250" s="2"/>
      <c r="F250" s="2"/>
    </row>
    <row r="251" spans="4:6">
      <c r="D251" s="2"/>
      <c r="E251" s="2"/>
      <c r="F251" s="2"/>
    </row>
    <row r="252" spans="4:6">
      <c r="D252" s="2"/>
      <c r="E252" s="2"/>
      <c r="F252" s="2"/>
    </row>
    <row r="253" spans="4:6">
      <c r="D253" s="2"/>
      <c r="E253" s="2"/>
      <c r="F253" s="2"/>
    </row>
    <row r="254" spans="4:6">
      <c r="D254" s="2"/>
      <c r="E254" s="2"/>
      <c r="F254" s="2"/>
    </row>
    <row r="255" spans="4:6">
      <c r="D255" s="2"/>
      <c r="E255" s="2"/>
      <c r="F255" s="2"/>
    </row>
    <row r="256" spans="4:6">
      <c r="D256" s="2"/>
      <c r="E256" s="2"/>
      <c r="F256" s="2"/>
    </row>
    <row r="257" spans="4:6">
      <c r="D257" s="2"/>
      <c r="E257" s="2"/>
      <c r="F257" s="2"/>
    </row>
    <row r="258" spans="4:6">
      <c r="D258" s="2"/>
      <c r="E258" s="2"/>
      <c r="F258" s="2"/>
    </row>
    <row r="259" spans="4:6">
      <c r="D259" s="2"/>
      <c r="E259" s="2"/>
      <c r="F259" s="2"/>
    </row>
    <row r="260" spans="4:6">
      <c r="D260" s="2"/>
      <c r="E260" s="2"/>
      <c r="F260" s="2"/>
    </row>
    <row r="261" spans="4:6">
      <c r="D261" s="2"/>
      <c r="E261" s="2"/>
      <c r="F261" s="2"/>
    </row>
    <row r="262" spans="4:6">
      <c r="D262" s="2"/>
      <c r="E262" s="2"/>
      <c r="F262" s="2"/>
    </row>
    <row r="263" spans="4:6">
      <c r="D263" s="2"/>
      <c r="E263" s="2"/>
      <c r="F263" s="2"/>
    </row>
    <row r="264" spans="4:6">
      <c r="D264" s="2"/>
      <c r="E264" s="2"/>
      <c r="F264" s="2"/>
    </row>
    <row r="265" spans="4:6">
      <c r="D265" s="2"/>
      <c r="E265" s="2"/>
      <c r="F265" s="2"/>
    </row>
    <row r="266" spans="4:6">
      <c r="D266" s="2"/>
      <c r="E266" s="2"/>
      <c r="F266" s="2"/>
    </row>
    <row r="267" spans="4:6">
      <c r="D267" s="2"/>
      <c r="E267" s="2"/>
      <c r="F267" s="2"/>
    </row>
    <row r="268" spans="4:6">
      <c r="D268" s="2"/>
      <c r="E268" s="2"/>
      <c r="F268" s="2"/>
    </row>
    <row r="269" spans="4:6">
      <c r="D269" s="2"/>
      <c r="E269" s="2"/>
      <c r="F269" s="2"/>
    </row>
    <row r="270" spans="4:6">
      <c r="D270" s="2"/>
      <c r="E270" s="2"/>
      <c r="F270" s="2"/>
    </row>
    <row r="271" spans="4:6">
      <c r="D271" s="2"/>
      <c r="E271" s="2"/>
      <c r="F271" s="2"/>
    </row>
    <row r="272" spans="4:6">
      <c r="D272" s="2"/>
      <c r="E272" s="2"/>
      <c r="F272" s="2"/>
    </row>
    <row r="273" spans="4:6">
      <c r="D273" s="2"/>
      <c r="E273" s="2"/>
      <c r="F273" s="2"/>
    </row>
    <row r="274" spans="4:6">
      <c r="D274" s="2"/>
      <c r="E274" s="2"/>
      <c r="F274" s="2"/>
    </row>
    <row r="275" spans="4:6">
      <c r="D275" s="2"/>
      <c r="E275" s="2"/>
      <c r="F275" s="2"/>
    </row>
    <row r="276" spans="4:6">
      <c r="D276" s="2"/>
      <c r="E276" s="2"/>
      <c r="F276" s="2"/>
    </row>
    <row r="277" spans="4:6">
      <c r="D277" s="2"/>
      <c r="E277" s="2"/>
      <c r="F277" s="2"/>
    </row>
    <row r="278" spans="4:6">
      <c r="D278" s="2"/>
      <c r="E278" s="2"/>
      <c r="F278" s="2"/>
    </row>
    <row r="279" spans="4:6">
      <c r="D279" s="2"/>
      <c r="E279" s="2"/>
      <c r="F279" s="2"/>
    </row>
    <row r="280" spans="4:6">
      <c r="D280" s="2"/>
      <c r="E280" s="2"/>
      <c r="F280" s="2"/>
    </row>
    <row r="281" spans="4:6">
      <c r="D281" s="2"/>
      <c r="E281" s="2"/>
      <c r="F281" s="2"/>
    </row>
    <row r="282" spans="4:6">
      <c r="D282" s="2"/>
      <c r="E282" s="2"/>
      <c r="F282" s="2"/>
    </row>
    <row r="283" spans="4:6">
      <c r="D283" s="2"/>
      <c r="E283" s="2"/>
      <c r="F283" s="2"/>
    </row>
    <row r="284" spans="4:6">
      <c r="D284" s="2"/>
      <c r="E284" s="2"/>
      <c r="F284" s="2"/>
    </row>
    <row r="285" spans="4:6">
      <c r="D285" s="2"/>
      <c r="E285" s="2"/>
      <c r="F285" s="2"/>
    </row>
    <row r="286" spans="4:6">
      <c r="D286" s="2"/>
      <c r="E286" s="2"/>
      <c r="F286" s="2"/>
    </row>
    <row r="287" spans="4:6">
      <c r="D287" s="2"/>
      <c r="E287" s="2"/>
      <c r="F287" s="2"/>
    </row>
    <row r="288" spans="4:6">
      <c r="D288" s="2"/>
      <c r="E288" s="2"/>
      <c r="F288" s="2"/>
    </row>
    <row r="289" spans="4:6">
      <c r="D289" s="2"/>
      <c r="E289" s="2"/>
      <c r="F289" s="2"/>
    </row>
    <row r="290" spans="4:6">
      <c r="D290" s="2"/>
      <c r="E290" s="2"/>
      <c r="F290" s="2"/>
    </row>
    <row r="291" spans="4:6">
      <c r="D291" s="2"/>
      <c r="E291" s="2"/>
      <c r="F291" s="2"/>
    </row>
    <row r="292" spans="4:6">
      <c r="D292" s="2"/>
      <c r="E292" s="2"/>
      <c r="F292" s="2"/>
    </row>
    <row r="293" spans="4:6">
      <c r="D293" s="2"/>
      <c r="E293" s="2"/>
      <c r="F293" s="2"/>
    </row>
    <row r="294" spans="4:6">
      <c r="D294" s="2"/>
      <c r="E294" s="2"/>
      <c r="F294" s="2"/>
    </row>
    <row r="295" spans="4:6">
      <c r="D295" s="2"/>
      <c r="E295" s="2"/>
      <c r="F295" s="2"/>
    </row>
    <row r="296" spans="4:6">
      <c r="D296" s="2"/>
      <c r="E296" s="2"/>
      <c r="F296" s="2"/>
    </row>
    <row r="297" spans="4:6">
      <c r="D297" s="2"/>
      <c r="E297" s="2"/>
      <c r="F297" s="2"/>
    </row>
    <row r="298" spans="4:6">
      <c r="D298" s="2"/>
      <c r="E298" s="2"/>
      <c r="F298" s="2"/>
    </row>
    <row r="299" spans="4:6">
      <c r="D299" s="2"/>
      <c r="E299" s="2"/>
      <c r="F299" s="2"/>
    </row>
    <row r="300" spans="4:6">
      <c r="D300" s="2"/>
      <c r="E300" s="2"/>
      <c r="F300" s="2"/>
    </row>
    <row r="301" spans="4:6">
      <c r="D301" s="2"/>
      <c r="E301" s="2"/>
      <c r="F301" s="2"/>
    </row>
    <row r="302" spans="4:6">
      <c r="D302" s="2"/>
      <c r="E302" s="2"/>
      <c r="F302" s="2"/>
    </row>
    <row r="303" spans="4:6">
      <c r="D303" s="2"/>
      <c r="E303" s="2"/>
      <c r="F303" s="2"/>
    </row>
    <row r="304" spans="4:6">
      <c r="D304" s="2"/>
      <c r="E304" s="2"/>
      <c r="F304" s="2"/>
    </row>
    <row r="305" spans="4:6">
      <c r="D305" s="2"/>
      <c r="E305" s="2"/>
      <c r="F305" s="2"/>
    </row>
    <row r="306" spans="4:6">
      <c r="D306" s="2"/>
      <c r="E306" s="2"/>
      <c r="F306" s="2"/>
    </row>
    <row r="307" spans="4:6">
      <c r="D307" s="2"/>
      <c r="E307" s="2"/>
      <c r="F307" s="2"/>
    </row>
    <row r="308" spans="4:6">
      <c r="D308" s="2"/>
      <c r="E308" s="2"/>
      <c r="F308" s="2"/>
    </row>
    <row r="309" spans="4:6">
      <c r="D309" s="2"/>
      <c r="E309" s="2"/>
      <c r="F309" s="2"/>
    </row>
    <row r="310" spans="4:6">
      <c r="D310" s="2"/>
      <c r="E310" s="2"/>
      <c r="F310" s="2"/>
    </row>
    <row r="311" spans="4:6">
      <c r="D311" s="2"/>
      <c r="E311" s="2"/>
      <c r="F311" s="2"/>
    </row>
    <row r="312" spans="4:6">
      <c r="D312" s="2"/>
      <c r="E312" s="2"/>
      <c r="F312" s="2"/>
    </row>
    <row r="313" spans="4:6">
      <c r="D313" s="2"/>
      <c r="E313" s="2"/>
      <c r="F313" s="2"/>
    </row>
    <row r="314" spans="4:6">
      <c r="D314" s="2"/>
      <c r="E314" s="2"/>
      <c r="F314" s="2"/>
    </row>
    <row r="315" spans="4:6">
      <c r="D315" s="2"/>
      <c r="E315" s="2"/>
      <c r="F315" s="2"/>
    </row>
    <row r="316" spans="4:6">
      <c r="D316" s="2"/>
      <c r="E316" s="2"/>
      <c r="F316" s="2"/>
    </row>
    <row r="317" spans="4:6">
      <c r="D317" s="2"/>
      <c r="E317" s="2"/>
      <c r="F317" s="2"/>
    </row>
    <row r="318" spans="4:6">
      <c r="D318" s="2"/>
      <c r="E318" s="2"/>
      <c r="F318" s="2"/>
    </row>
    <row r="319" spans="4:6">
      <c r="D319" s="2"/>
      <c r="E319" s="2"/>
      <c r="F319" s="2"/>
    </row>
    <row r="320" spans="4:6">
      <c r="D320" s="2"/>
      <c r="E320" s="2"/>
      <c r="F320" s="2"/>
    </row>
    <row r="321" spans="4:6">
      <c r="D321" s="2"/>
      <c r="E321" s="2"/>
      <c r="F321" s="2"/>
    </row>
    <row r="322" spans="4:6">
      <c r="D322" s="2"/>
      <c r="E322" s="2"/>
      <c r="F322" s="2"/>
    </row>
    <row r="323" spans="4:6">
      <c r="D323" s="2"/>
      <c r="E323" s="2"/>
      <c r="F323" s="2"/>
    </row>
    <row r="324" spans="4:6">
      <c r="D324" s="2"/>
      <c r="E324" s="2"/>
      <c r="F324" s="2"/>
    </row>
    <row r="325" spans="4:6">
      <c r="D325" s="2"/>
      <c r="E325" s="2"/>
      <c r="F325" s="2"/>
    </row>
    <row r="326" spans="4:6">
      <c r="D326" s="2"/>
      <c r="E326" s="2"/>
      <c r="F326" s="2"/>
    </row>
    <row r="327" spans="4:6">
      <c r="D327" s="2"/>
      <c r="E327" s="2"/>
      <c r="F327" s="2"/>
    </row>
    <row r="328" spans="4:6">
      <c r="D328" s="2"/>
      <c r="E328" s="2"/>
      <c r="F328" s="2"/>
    </row>
    <row r="329" spans="4:6">
      <c r="D329" s="2"/>
      <c r="E329" s="2"/>
      <c r="F329" s="2"/>
    </row>
    <row r="330" spans="4:6">
      <c r="D330" s="2"/>
      <c r="E330" s="2"/>
      <c r="F330" s="2"/>
    </row>
    <row r="331" spans="4:6">
      <c r="D331" s="2"/>
      <c r="E331" s="2"/>
      <c r="F331" s="2"/>
    </row>
    <row r="332" spans="4:6">
      <c r="D332" s="2"/>
      <c r="E332" s="2"/>
      <c r="F332" s="2"/>
    </row>
    <row r="333" spans="4:6">
      <c r="D333" s="2"/>
      <c r="E333" s="2"/>
      <c r="F333" s="2"/>
    </row>
    <row r="334" spans="4:6">
      <c r="D334" s="2"/>
      <c r="E334" s="2"/>
      <c r="F334" s="2"/>
    </row>
    <row r="335" spans="4:6">
      <c r="D335" s="2"/>
      <c r="E335" s="2"/>
      <c r="F335" s="2"/>
    </row>
    <row r="336" spans="4:6">
      <c r="D336" s="2"/>
      <c r="E336" s="2"/>
      <c r="F336" s="2"/>
    </row>
    <row r="337" spans="4:6">
      <c r="D337" s="2"/>
      <c r="E337" s="2"/>
      <c r="F337" s="2"/>
    </row>
    <row r="338" spans="4:6">
      <c r="D338" s="2"/>
      <c r="E338" s="2"/>
      <c r="F338" s="2"/>
    </row>
    <row r="339" spans="4:6">
      <c r="D339" s="2"/>
      <c r="E339" s="2"/>
      <c r="F339" s="2"/>
    </row>
    <row r="340" spans="4:6">
      <c r="D340" s="2"/>
      <c r="E340" s="2"/>
      <c r="F340" s="2"/>
    </row>
    <row r="341" spans="4:6">
      <c r="D341" s="2"/>
      <c r="E341" s="2"/>
      <c r="F341" s="2"/>
    </row>
    <row r="342" spans="4:6">
      <c r="D342" s="2"/>
      <c r="E342" s="2"/>
      <c r="F342" s="2"/>
    </row>
    <row r="343" spans="4:6">
      <c r="D343" s="2"/>
      <c r="E343" s="2"/>
      <c r="F343" s="2"/>
    </row>
    <row r="344" spans="4:6">
      <c r="D344" s="2"/>
      <c r="E344" s="2"/>
      <c r="F344" s="2"/>
    </row>
    <row r="345" spans="4:6">
      <c r="D345" s="2"/>
      <c r="E345" s="2"/>
      <c r="F345" s="2"/>
    </row>
    <row r="346" spans="4:6">
      <c r="D346" s="2"/>
      <c r="E346" s="2"/>
      <c r="F346" s="2"/>
    </row>
    <row r="347" spans="4:6">
      <c r="D347" s="2"/>
      <c r="E347" s="2"/>
      <c r="F347" s="2"/>
    </row>
    <row r="348" spans="4:6">
      <c r="D348" s="2"/>
      <c r="E348" s="2"/>
      <c r="F348" s="2"/>
    </row>
    <row r="349" spans="4:6">
      <c r="D349" s="2"/>
      <c r="E349" s="2"/>
      <c r="F349" s="2"/>
    </row>
    <row r="350" spans="4:6">
      <c r="D350" s="2"/>
      <c r="E350" s="2"/>
      <c r="F350" s="2"/>
    </row>
    <row r="351" spans="4:6">
      <c r="D351" s="2"/>
      <c r="E351" s="2"/>
      <c r="F351" s="2"/>
    </row>
    <row r="352" spans="4:6">
      <c r="D352" s="2"/>
      <c r="E352" s="2"/>
      <c r="F352" s="2"/>
    </row>
    <row r="353" spans="4:6">
      <c r="D353" s="2"/>
      <c r="E353" s="2"/>
      <c r="F353" s="2"/>
    </row>
    <row r="354" spans="4:6">
      <c r="D354" s="2"/>
      <c r="E354" s="2"/>
      <c r="F354" s="2"/>
    </row>
    <row r="355" spans="4:6">
      <c r="D355" s="2"/>
      <c r="E355" s="2"/>
      <c r="F355" s="2"/>
    </row>
    <row r="356" spans="4:6">
      <c r="D356" s="2"/>
      <c r="E356" s="2"/>
      <c r="F356" s="2"/>
    </row>
    <row r="357" spans="4:6">
      <c r="D357" s="2"/>
      <c r="E357" s="2"/>
      <c r="F357" s="2"/>
    </row>
    <row r="358" spans="4:6">
      <c r="D358" s="2"/>
      <c r="E358" s="2"/>
      <c r="F358" s="2"/>
    </row>
    <row r="359" spans="4:6">
      <c r="D359" s="2"/>
      <c r="E359" s="2"/>
      <c r="F359" s="2"/>
    </row>
    <row r="360" spans="4:6">
      <c r="D360" s="2"/>
      <c r="E360" s="2"/>
      <c r="F360" s="2"/>
    </row>
    <row r="361" spans="4:6">
      <c r="D361" s="2"/>
      <c r="E361" s="2"/>
      <c r="F361" s="2"/>
    </row>
    <row r="362" spans="4:6">
      <c r="D362" s="2"/>
      <c r="E362" s="2"/>
      <c r="F362" s="2"/>
    </row>
    <row r="363" spans="4:6">
      <c r="D363" s="2"/>
      <c r="E363" s="2"/>
      <c r="F363" s="2"/>
    </row>
    <row r="364" spans="4:6">
      <c r="D364" s="2"/>
      <c r="E364" s="2"/>
      <c r="F364" s="2"/>
    </row>
    <row r="365" spans="4:6">
      <c r="D365" s="2"/>
      <c r="E365" s="2"/>
      <c r="F365" s="2"/>
    </row>
    <row r="366" spans="4:6">
      <c r="D366" s="2"/>
      <c r="E366" s="2"/>
      <c r="F366" s="2"/>
    </row>
    <row r="367" spans="4:6">
      <c r="D367" s="2"/>
      <c r="E367" s="2"/>
      <c r="F367" s="2"/>
    </row>
    <row r="368" spans="4:6">
      <c r="D368" s="2"/>
      <c r="E368" s="2"/>
      <c r="F368" s="2"/>
    </row>
    <row r="369" spans="4:6">
      <c r="D369" s="2"/>
      <c r="E369" s="2"/>
      <c r="F369" s="2"/>
    </row>
    <row r="370" spans="4:6">
      <c r="D370" s="2"/>
      <c r="E370" s="2"/>
      <c r="F370" s="2"/>
    </row>
    <row r="371" spans="4:6">
      <c r="D371" s="2"/>
      <c r="E371" s="2"/>
      <c r="F371" s="2"/>
    </row>
    <row r="372" spans="4:6">
      <c r="D372" s="2"/>
      <c r="E372" s="2"/>
      <c r="F372" s="2"/>
    </row>
    <row r="373" spans="4:6">
      <c r="D373" s="2"/>
      <c r="E373" s="2"/>
      <c r="F373" s="2"/>
    </row>
    <row r="374" spans="4:6">
      <c r="D374" s="2"/>
      <c r="E374" s="2"/>
      <c r="F374" s="2"/>
    </row>
    <row r="375" spans="4:6">
      <c r="D375" s="2"/>
      <c r="E375" s="2"/>
      <c r="F375" s="2"/>
    </row>
    <row r="376" spans="4:6">
      <c r="D376" s="2"/>
      <c r="E376" s="2"/>
      <c r="F376" s="2"/>
    </row>
    <row r="377" spans="4:6">
      <c r="D377" s="2"/>
      <c r="E377" s="2"/>
      <c r="F377" s="2"/>
    </row>
    <row r="378" spans="4:6">
      <c r="D378" s="2"/>
      <c r="E378" s="2"/>
      <c r="F378" s="2"/>
    </row>
    <row r="379" spans="4:6">
      <c r="D379" s="2"/>
      <c r="E379" s="2"/>
      <c r="F379" s="2"/>
    </row>
    <row r="380" spans="4:6">
      <c r="D380" s="2"/>
      <c r="E380" s="2"/>
      <c r="F380" s="2"/>
    </row>
    <row r="381" spans="4:6">
      <c r="D381" s="2"/>
      <c r="E381" s="2"/>
      <c r="F381" s="2"/>
    </row>
    <row r="382" spans="4:6">
      <c r="D382" s="2"/>
      <c r="E382" s="2"/>
      <c r="F382" s="2"/>
    </row>
    <row r="383" spans="4:6">
      <c r="D383" s="2"/>
      <c r="E383" s="2"/>
      <c r="F383" s="2"/>
    </row>
    <row r="384" spans="4:6">
      <c r="D384" s="2"/>
      <c r="E384" s="2"/>
      <c r="F384" s="2"/>
    </row>
    <row r="385" spans="4:6">
      <c r="D385" s="2"/>
      <c r="E385" s="2"/>
      <c r="F385" s="2"/>
    </row>
    <row r="386" spans="4:6">
      <c r="D386" s="2"/>
      <c r="E386" s="2"/>
      <c r="F386" s="2"/>
    </row>
    <row r="387" spans="4:6">
      <c r="D387" s="2"/>
      <c r="E387" s="2"/>
      <c r="F387" s="2"/>
    </row>
    <row r="388" spans="4:6">
      <c r="D388" s="2"/>
      <c r="E388" s="2"/>
      <c r="F388" s="2"/>
    </row>
    <row r="389" spans="4:6">
      <c r="D389" s="2"/>
      <c r="E389" s="2"/>
      <c r="F389" s="2"/>
    </row>
    <row r="390" spans="4:6">
      <c r="D390" s="2"/>
      <c r="E390" s="2"/>
      <c r="F390" s="2"/>
    </row>
    <row r="391" spans="4:6">
      <c r="D391" s="2"/>
      <c r="E391" s="2"/>
      <c r="F391" s="2"/>
    </row>
    <row r="392" spans="4:6">
      <c r="D392" s="2"/>
      <c r="E392" s="2"/>
      <c r="F392" s="2"/>
    </row>
    <row r="393" spans="4:6">
      <c r="D393" s="2"/>
      <c r="E393" s="2"/>
      <c r="F393" s="2"/>
    </row>
    <row r="394" spans="4:6">
      <c r="D394" s="2"/>
      <c r="E394" s="2"/>
      <c r="F394" s="2"/>
    </row>
    <row r="395" spans="4:6">
      <c r="D395" s="2"/>
      <c r="E395" s="2"/>
      <c r="F395" s="2"/>
    </row>
    <row r="396" spans="4:6">
      <c r="D396" s="2"/>
      <c r="E396" s="2"/>
      <c r="F396" s="2"/>
    </row>
    <row r="397" spans="4:6">
      <c r="D397" s="2"/>
      <c r="E397" s="2"/>
      <c r="F397" s="2"/>
    </row>
    <row r="398" spans="4:6">
      <c r="D398" s="2"/>
      <c r="E398" s="2"/>
      <c r="F398" s="2"/>
    </row>
    <row r="399" spans="4:6">
      <c r="D399" s="2"/>
      <c r="E399" s="2"/>
      <c r="F399" s="2"/>
    </row>
    <row r="400" spans="4:6">
      <c r="D400" s="2"/>
      <c r="E400" s="2"/>
      <c r="F400" s="2"/>
    </row>
    <row r="401" spans="4:6">
      <c r="D401" s="2"/>
      <c r="E401" s="2"/>
      <c r="F401" s="2"/>
    </row>
    <row r="402" spans="4:6">
      <c r="D402" s="2"/>
      <c r="E402" s="2"/>
      <c r="F402" s="2"/>
    </row>
    <row r="403" spans="4:6">
      <c r="D403" s="2"/>
      <c r="E403" s="2"/>
      <c r="F403" s="2"/>
    </row>
    <row r="404" spans="4:6">
      <c r="D404" s="2"/>
      <c r="E404" s="2"/>
      <c r="F404" s="2"/>
    </row>
    <row r="405" spans="4:6">
      <c r="D405" s="2"/>
      <c r="E405" s="2"/>
      <c r="F405" s="2"/>
    </row>
    <row r="406" spans="4:6">
      <c r="D406" s="2"/>
      <c r="E406" s="2"/>
      <c r="F406" s="2"/>
    </row>
    <row r="407" spans="4:6">
      <c r="D407" s="2"/>
      <c r="E407" s="2"/>
      <c r="F407" s="2"/>
    </row>
    <row r="408" spans="4:6">
      <c r="D408" s="2"/>
      <c r="E408" s="2"/>
      <c r="F408" s="2"/>
    </row>
    <row r="409" spans="4:6">
      <c r="D409" s="2"/>
      <c r="E409" s="2"/>
      <c r="F409" s="2"/>
    </row>
    <row r="410" spans="4:6">
      <c r="D410" s="2"/>
      <c r="E410" s="2"/>
      <c r="F410" s="2"/>
    </row>
    <row r="411" spans="4:6">
      <c r="D411" s="2"/>
      <c r="E411" s="2"/>
      <c r="F411" s="2"/>
    </row>
    <row r="412" spans="4:6">
      <c r="D412" s="2"/>
      <c r="E412" s="2"/>
      <c r="F412" s="2"/>
    </row>
    <row r="413" spans="4:6">
      <c r="D413" s="2"/>
      <c r="E413" s="2"/>
      <c r="F413" s="2"/>
    </row>
    <row r="414" spans="4:6">
      <c r="D414" s="2"/>
      <c r="E414" s="2"/>
      <c r="F414" s="2"/>
    </row>
    <row r="415" spans="4:6">
      <c r="D415" s="2"/>
      <c r="E415" s="2"/>
      <c r="F415" s="2"/>
    </row>
    <row r="416" spans="4:6">
      <c r="D416" s="2"/>
      <c r="E416" s="2"/>
      <c r="F416" s="2"/>
    </row>
    <row r="417" spans="4:6">
      <c r="D417" s="2"/>
      <c r="E417" s="2"/>
      <c r="F417" s="2"/>
    </row>
    <row r="418" spans="4:6">
      <c r="D418" s="2"/>
      <c r="E418" s="2"/>
      <c r="F418" s="2"/>
    </row>
    <row r="419" spans="4:6">
      <c r="D419" s="2"/>
      <c r="E419" s="2"/>
      <c r="F419" s="2"/>
    </row>
    <row r="420" spans="4:6">
      <c r="D420" s="2"/>
      <c r="E420" s="2"/>
      <c r="F420" s="2"/>
    </row>
    <row r="421" spans="4:6">
      <c r="D421" s="2"/>
      <c r="E421" s="2"/>
      <c r="F421" s="2"/>
    </row>
    <row r="422" spans="4:6">
      <c r="D422" s="2"/>
      <c r="E422" s="2"/>
      <c r="F422" s="2"/>
    </row>
    <row r="423" spans="4:6">
      <c r="D423" s="2"/>
      <c r="E423" s="2"/>
      <c r="F423" s="2"/>
    </row>
    <row r="424" spans="4:6">
      <c r="D424" s="2"/>
      <c r="E424" s="2"/>
      <c r="F424" s="2"/>
    </row>
    <row r="425" spans="4:6">
      <c r="D425" s="2"/>
      <c r="E425" s="2"/>
      <c r="F425" s="2"/>
    </row>
    <row r="426" spans="4:6">
      <c r="D426" s="2"/>
      <c r="E426" s="2"/>
      <c r="F426" s="2"/>
    </row>
    <row r="427" spans="4:6">
      <c r="D427" s="2"/>
      <c r="E427" s="2"/>
      <c r="F427" s="2"/>
    </row>
    <row r="428" spans="4:6">
      <c r="D428" s="2"/>
      <c r="E428" s="2"/>
      <c r="F428" s="2"/>
    </row>
    <row r="429" spans="4:6">
      <c r="D429" s="2"/>
      <c r="E429" s="2"/>
      <c r="F429" s="2"/>
    </row>
    <row r="430" spans="4:6">
      <c r="D430" s="2"/>
      <c r="E430" s="2"/>
      <c r="F430" s="2"/>
    </row>
    <row r="431" spans="4:6">
      <c r="D431" s="2"/>
      <c r="E431" s="2"/>
      <c r="F431" s="2"/>
    </row>
    <row r="432" spans="4:6">
      <c r="D432" s="2"/>
      <c r="E432" s="2"/>
      <c r="F432" s="2"/>
    </row>
    <row r="433" spans="4:6">
      <c r="D433" s="2"/>
      <c r="E433" s="2"/>
      <c r="F433" s="2"/>
    </row>
    <row r="434" spans="4:6">
      <c r="D434" s="2"/>
      <c r="E434" s="2"/>
      <c r="F434" s="2"/>
    </row>
    <row r="435" spans="4:6">
      <c r="D435" s="2"/>
      <c r="E435" s="2"/>
      <c r="F435" s="2"/>
    </row>
    <row r="436" spans="4:6">
      <c r="D436" s="2"/>
      <c r="E436" s="2"/>
      <c r="F436" s="2"/>
    </row>
    <row r="437" spans="4:6">
      <c r="D437" s="2"/>
      <c r="E437" s="2"/>
      <c r="F437" s="2"/>
    </row>
    <row r="438" spans="4:6">
      <c r="D438" s="2"/>
      <c r="E438" s="2"/>
      <c r="F438" s="2"/>
    </row>
    <row r="439" spans="4:6">
      <c r="D439" s="2"/>
      <c r="E439" s="2"/>
      <c r="F439" s="2"/>
    </row>
    <row r="440" spans="4:6">
      <c r="D440" s="2"/>
      <c r="E440" s="2"/>
      <c r="F440" s="2"/>
    </row>
    <row r="441" spans="4:6">
      <c r="D441" s="2"/>
      <c r="E441" s="2"/>
      <c r="F441" s="2"/>
    </row>
    <row r="442" spans="4:6">
      <c r="D442" s="2"/>
      <c r="E442" s="2"/>
      <c r="F442" s="2"/>
    </row>
    <row r="443" spans="4:6">
      <c r="D443" s="2"/>
      <c r="E443" s="2"/>
      <c r="F443" s="2"/>
    </row>
    <row r="444" spans="4:6">
      <c r="D444" s="2"/>
      <c r="E444" s="2"/>
      <c r="F444" s="2"/>
    </row>
    <row r="445" spans="4:6">
      <c r="D445" s="2"/>
      <c r="E445" s="2"/>
      <c r="F445" s="2"/>
    </row>
    <row r="446" spans="4:6">
      <c r="D446" s="2"/>
      <c r="E446" s="2"/>
      <c r="F446" s="2"/>
    </row>
    <row r="447" spans="4:6">
      <c r="D447" s="2"/>
      <c r="E447" s="2"/>
      <c r="F447" s="2"/>
    </row>
    <row r="448" spans="4:6">
      <c r="D448" s="2"/>
      <c r="E448" s="2"/>
      <c r="F448" s="2"/>
    </row>
    <row r="449" spans="4:6">
      <c r="D449" s="2"/>
      <c r="E449" s="2"/>
      <c r="F449" s="2"/>
    </row>
    <row r="450" spans="4:6">
      <c r="D450" s="2"/>
      <c r="E450" s="2"/>
      <c r="F450" s="2"/>
    </row>
    <row r="451" spans="4:6">
      <c r="D451" s="2"/>
      <c r="E451" s="2"/>
      <c r="F451" s="2"/>
    </row>
    <row r="452" spans="4:6">
      <c r="D452" s="2"/>
      <c r="E452" s="2"/>
      <c r="F452" s="2"/>
    </row>
    <row r="453" spans="4:6">
      <c r="D453" s="2"/>
      <c r="E453" s="2"/>
      <c r="F453" s="2"/>
    </row>
    <row r="454" spans="4:6">
      <c r="D454" s="2"/>
      <c r="E454" s="2"/>
      <c r="F454" s="2"/>
    </row>
    <row r="455" spans="4:6">
      <c r="D455" s="2"/>
      <c r="E455" s="2"/>
      <c r="F455" s="2"/>
    </row>
    <row r="456" spans="4:6">
      <c r="D456" s="2"/>
      <c r="E456" s="2"/>
      <c r="F456" s="2"/>
    </row>
    <row r="457" spans="4:6">
      <c r="D457" s="2"/>
      <c r="E457" s="2"/>
      <c r="F457" s="2"/>
    </row>
    <row r="458" spans="4:6">
      <c r="D458" s="2"/>
      <c r="E458" s="2"/>
      <c r="F458" s="2"/>
    </row>
    <row r="459" spans="4:6">
      <c r="D459" s="2"/>
      <c r="E459" s="2"/>
      <c r="F459" s="2"/>
    </row>
    <row r="460" spans="4:6">
      <c r="D460" s="2"/>
      <c r="E460" s="2"/>
      <c r="F460" s="2"/>
    </row>
    <row r="461" spans="4:6">
      <c r="D461" s="2"/>
      <c r="E461" s="2"/>
      <c r="F461" s="2"/>
    </row>
    <row r="462" spans="4:6">
      <c r="D462" s="2"/>
      <c r="E462" s="2"/>
      <c r="F462" s="2"/>
    </row>
    <row r="463" spans="4:6">
      <c r="D463" s="2"/>
      <c r="E463" s="2"/>
      <c r="F463" s="2"/>
    </row>
    <row r="464" spans="4:6">
      <c r="D464" s="2"/>
      <c r="E464" s="2"/>
      <c r="F464" s="2"/>
    </row>
    <row r="465" spans="4:6">
      <c r="D465" s="2"/>
      <c r="E465" s="2"/>
      <c r="F465" s="2"/>
    </row>
    <row r="466" spans="4:6">
      <c r="D466" s="2"/>
      <c r="E466" s="2"/>
      <c r="F466" s="2"/>
    </row>
    <row r="467" spans="4:6">
      <c r="D467" s="2"/>
      <c r="E467" s="2"/>
      <c r="F467" s="2"/>
    </row>
    <row r="468" spans="4:6">
      <c r="D468" s="2"/>
      <c r="E468" s="2"/>
      <c r="F468" s="2"/>
    </row>
    <row r="469" spans="4:6">
      <c r="D469" s="2"/>
      <c r="E469" s="2"/>
      <c r="F469" s="2"/>
    </row>
    <row r="470" spans="4:6">
      <c r="D470" s="2"/>
      <c r="E470" s="2"/>
      <c r="F470" s="2"/>
    </row>
    <row r="471" spans="4:6">
      <c r="D471" s="2"/>
      <c r="E471" s="2"/>
      <c r="F471" s="2"/>
    </row>
    <row r="472" spans="4:6">
      <c r="D472" s="2"/>
      <c r="E472" s="2"/>
      <c r="F472" s="2"/>
    </row>
    <row r="473" spans="4:6">
      <c r="D473" s="2"/>
      <c r="E473" s="2"/>
      <c r="F473" s="2"/>
    </row>
    <row r="474" spans="4:6">
      <c r="D474" s="2"/>
      <c r="E474" s="2"/>
      <c r="F474" s="2"/>
    </row>
    <row r="475" spans="4:6">
      <c r="D475" s="2"/>
      <c r="E475" s="2"/>
      <c r="F475" s="2"/>
    </row>
    <row r="476" spans="4:6">
      <c r="D476" s="2"/>
      <c r="E476" s="2"/>
      <c r="F476" s="2"/>
    </row>
    <row r="477" spans="4:6">
      <c r="D477" s="2"/>
      <c r="E477" s="2"/>
      <c r="F477" s="2"/>
    </row>
    <row r="478" spans="4:6">
      <c r="D478" s="2"/>
      <c r="E478" s="2"/>
      <c r="F478" s="2"/>
    </row>
    <row r="479" spans="4:6">
      <c r="D479" s="2"/>
      <c r="E479" s="2"/>
      <c r="F479" s="2"/>
    </row>
    <row r="480" spans="4:6">
      <c r="D480" s="2"/>
      <c r="E480" s="2"/>
      <c r="F480" s="2"/>
    </row>
    <row r="481" spans="4:6">
      <c r="D481" s="2"/>
      <c r="E481" s="2"/>
      <c r="F481" s="2"/>
    </row>
    <row r="482" spans="4:6">
      <c r="D482" s="2"/>
      <c r="E482" s="2"/>
      <c r="F482" s="2"/>
    </row>
    <row r="483" spans="4:6">
      <c r="D483" s="2"/>
      <c r="E483" s="2"/>
      <c r="F483" s="2"/>
    </row>
    <row r="484" spans="4:6">
      <c r="D484" s="2"/>
      <c r="E484" s="2"/>
      <c r="F484" s="2"/>
    </row>
    <row r="485" spans="4:6">
      <c r="D485" s="2"/>
      <c r="E485" s="2"/>
      <c r="F485" s="2"/>
    </row>
    <row r="486" spans="4:6">
      <c r="D486" s="2"/>
      <c r="E486" s="2"/>
      <c r="F486" s="2"/>
    </row>
    <row r="487" spans="4:6">
      <c r="D487" s="2"/>
      <c r="E487" s="2"/>
      <c r="F487" s="2"/>
    </row>
    <row r="488" spans="4:6">
      <c r="D488" s="2"/>
      <c r="E488" s="2"/>
      <c r="F488" s="2"/>
    </row>
    <row r="489" spans="4:6">
      <c r="D489" s="2"/>
      <c r="E489" s="2"/>
      <c r="F489" s="2"/>
    </row>
    <row r="490" spans="4:6">
      <c r="D490" s="2"/>
      <c r="E490" s="2"/>
      <c r="F490" s="2"/>
    </row>
    <row r="491" spans="4:6">
      <c r="D491" s="2"/>
      <c r="E491" s="2"/>
      <c r="F491" s="2"/>
    </row>
    <row r="492" spans="4:6">
      <c r="D492" s="2"/>
      <c r="E492" s="2"/>
      <c r="F492" s="2"/>
    </row>
    <row r="493" spans="4:6">
      <c r="D493" s="2"/>
      <c r="E493" s="2"/>
      <c r="F493" s="2"/>
    </row>
    <row r="494" spans="4:6">
      <c r="D494" s="2"/>
      <c r="E494" s="2"/>
      <c r="F494" s="2"/>
    </row>
    <row r="495" spans="4:6">
      <c r="D495" s="2"/>
      <c r="E495" s="2"/>
      <c r="F495" s="2"/>
    </row>
    <row r="496" spans="4:6">
      <c r="D496" s="2"/>
      <c r="E496" s="2"/>
      <c r="F496" s="2"/>
    </row>
    <row r="497" spans="4:6">
      <c r="D497" s="2"/>
      <c r="E497" s="2"/>
      <c r="F497" s="2"/>
    </row>
    <row r="498" spans="4:6">
      <c r="D498" s="2"/>
      <c r="E498" s="2"/>
      <c r="F498" s="2"/>
    </row>
    <row r="499" spans="4:6">
      <c r="D499" s="2"/>
      <c r="E499" s="2"/>
      <c r="F499" s="2"/>
    </row>
    <row r="500" spans="4:6">
      <c r="D500" s="2"/>
      <c r="E500" s="2"/>
      <c r="F500" s="2"/>
    </row>
    <row r="501" spans="4:6">
      <c r="D501" s="2"/>
      <c r="E501" s="2"/>
      <c r="F501" s="2"/>
    </row>
    <row r="502" spans="4:6">
      <c r="D502" s="2"/>
      <c r="E502" s="2"/>
      <c r="F502" s="2"/>
    </row>
    <row r="503" spans="4:6">
      <c r="D503" s="2"/>
      <c r="E503" s="2"/>
      <c r="F503" s="2"/>
    </row>
    <row r="504" spans="4:6">
      <c r="D504" s="2"/>
      <c r="E504" s="2"/>
      <c r="F504" s="2"/>
    </row>
    <row r="505" spans="4:6">
      <c r="D505" s="2"/>
      <c r="E505" s="2"/>
      <c r="F505" s="2"/>
    </row>
    <row r="506" spans="4:6">
      <c r="D506" s="2"/>
      <c r="E506" s="2"/>
      <c r="F506" s="2"/>
    </row>
    <row r="507" spans="4:6">
      <c r="D507" s="2"/>
      <c r="E507" s="2"/>
      <c r="F507" s="2"/>
    </row>
    <row r="508" spans="4:6">
      <c r="D508" s="2"/>
      <c r="E508" s="2"/>
      <c r="F508" s="2"/>
    </row>
    <row r="509" spans="4:6">
      <c r="D509" s="2"/>
      <c r="E509" s="2"/>
      <c r="F509" s="2"/>
    </row>
    <row r="510" spans="4:6">
      <c r="D510" s="2"/>
      <c r="E510" s="2"/>
      <c r="F510" s="2"/>
    </row>
    <row r="511" spans="4:6">
      <c r="D511" s="2"/>
      <c r="E511" s="2"/>
      <c r="F511" s="2"/>
    </row>
    <row r="512" spans="4:6">
      <c r="D512" s="2"/>
      <c r="E512" s="2"/>
      <c r="F512" s="2"/>
    </row>
    <row r="513" spans="4:6">
      <c r="D513" s="2"/>
      <c r="E513" s="2"/>
      <c r="F513" s="2"/>
    </row>
    <row r="514" spans="4:6">
      <c r="D514" s="2"/>
      <c r="E514" s="2"/>
      <c r="F514" s="2"/>
    </row>
    <row r="515" spans="4:6">
      <c r="D515" s="2"/>
      <c r="E515" s="2"/>
      <c r="F515" s="2"/>
    </row>
    <row r="516" spans="4:6">
      <c r="D516" s="2"/>
      <c r="E516" s="2"/>
      <c r="F516" s="2"/>
    </row>
    <row r="517" spans="4:6">
      <c r="D517" s="2"/>
      <c r="E517" s="2"/>
      <c r="F517" s="2"/>
    </row>
    <row r="518" spans="4:6">
      <c r="D518" s="2"/>
      <c r="E518" s="2"/>
      <c r="F518" s="2"/>
    </row>
    <row r="519" spans="4:6">
      <c r="D519" s="2"/>
      <c r="E519" s="2"/>
      <c r="F519" s="2"/>
    </row>
    <row r="520" spans="4:6">
      <c r="D520" s="2"/>
      <c r="E520" s="2"/>
      <c r="F520" s="2"/>
    </row>
    <row r="521" spans="4:6">
      <c r="D521" s="2"/>
      <c r="E521" s="2"/>
      <c r="F521" s="2"/>
    </row>
    <row r="522" spans="4:6">
      <c r="D522" s="2"/>
      <c r="E522" s="2"/>
      <c r="F522" s="2"/>
    </row>
    <row r="523" spans="4:6">
      <c r="D523" s="2"/>
      <c r="E523" s="2"/>
      <c r="F523" s="2"/>
    </row>
    <row r="524" spans="4:6">
      <c r="D524" s="2"/>
      <c r="E524" s="2"/>
      <c r="F524" s="2"/>
    </row>
    <row r="525" spans="4:6">
      <c r="D525" s="2"/>
      <c r="E525" s="2"/>
      <c r="F525" s="2"/>
    </row>
    <row r="526" spans="4:6">
      <c r="D526" s="2"/>
      <c r="E526" s="2"/>
      <c r="F526" s="2"/>
    </row>
    <row r="527" spans="4:6">
      <c r="D527" s="2"/>
      <c r="E527" s="2"/>
      <c r="F527" s="2"/>
    </row>
    <row r="528" spans="4:6">
      <c r="D528" s="2"/>
      <c r="E528" s="2"/>
      <c r="F528" s="2"/>
    </row>
    <row r="529" spans="4:6">
      <c r="D529" s="2"/>
      <c r="E529" s="2"/>
      <c r="F529" s="2"/>
    </row>
    <row r="530" spans="4:6">
      <c r="D530" s="2"/>
      <c r="E530" s="2"/>
      <c r="F530" s="2"/>
    </row>
  </sheetData>
  <sheetProtection algorithmName="SHA-512" hashValue="ofTighs4V9+vV7Li9n2Hk7RggsTeYb+KKKy3tLwCCESROOOCDh1wYMgWHYt0GU0Z5TsnKm00IZxUHt5FRZpZxA==" saltValue="P0WXpu4jFpjR94eVmphdiw==" spinCount="100000" sheet="1" objects="1" scenarios="1"/>
  <mergeCells count="8">
    <mergeCell ref="A1:D1"/>
    <mergeCell ref="E1:F1"/>
    <mergeCell ref="G1:H1"/>
    <mergeCell ref="L1:M1"/>
    <mergeCell ref="A2:D2"/>
    <mergeCell ref="E2:F2"/>
    <mergeCell ref="G2:H2"/>
    <mergeCell ref="L2:M2"/>
  </mergeCells>
  <dataValidations count="5">
    <dataValidation type="list" allowBlank="1" showErrorMessage="1" sqref="H68">
      <formula1>Brikleje</formula1>
      <formula2>0</formula2>
    </dataValidation>
    <dataValidation type="list" allowBlank="1" showErrorMessage="1" sqref="E68">
      <formula1>Dsp</formula1>
    </dataValidation>
    <dataValidation type="list" allowBlank="1" showErrorMessage="1" errorTitle="Køn" error="Vælg først køn og derefter klasse fra rulleliste. Vælg Annuller for at komme videre" sqref="E5:E67">
      <formula1>INDIRECT(P5)</formula1>
    </dataValidation>
    <dataValidation type="list" allowBlank="1" showErrorMessage="1" sqref="D5:D68">
      <formula1>Gender</formula1>
      <formula2>0</formula2>
    </dataValidation>
    <dataValidation type="list" allowBlank="1" showErrorMessage="1" sqref="F5:F68">
      <formula1>INDIRECT(Q5)</formula1>
    </dataValidation>
  </dataValidations>
  <hyperlinks>
    <hyperlink ref="A2:D2" r:id="rId1" display="http://viking-atletik.dk/shop/hoest-open/"/>
    <hyperlink ref="L2:M2" r:id="rId2" display="http://www.host-open.dk/forside/tilmelding/"/>
    <hyperlink ref="E2:F2" r:id="rId3" display="http://www.host-open.dk/forside/klasser/"/>
  </hyperlinks>
  <pageMargins left="0.25" right="0.25" top="0.75" bottom="0.75" header="0.3" footer="0.3"/>
  <pageSetup paperSize="9" fitToHeight="0" orientation="landscape" useFirstPageNumber="1" horizontalDpi="300" verticalDpi="300" r:id="rId4"/>
  <headerFooter alignWithMargins="0">
    <oddHeader>&amp;C&amp;"Times New Roman,normal"&amp;12&amp;A</oddHeader>
    <oddFooter>&amp;C&amp;"Times New Roman,normal"&amp;12Side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Ref!$E$3:$E$5</xm:f>
          </x14:formula1>
          <xm:sqref>H5:H67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S31"/>
  <sheetViews>
    <sheetView topLeftCell="M1" workbookViewId="0">
      <selection sqref="A1:L1048576"/>
    </sheetView>
  </sheetViews>
  <sheetFormatPr defaultColWidth="14.140625" defaultRowHeight="12.75"/>
  <cols>
    <col min="1" max="12" width="14.140625" style="15" hidden="1" customWidth="1"/>
    <col min="13" max="16384" width="14.140625" style="15"/>
  </cols>
  <sheetData>
    <row r="1" spans="1:13" ht="33">
      <c r="A1" s="15" t="s">
        <v>10</v>
      </c>
      <c r="B1" s="87" t="s">
        <v>89</v>
      </c>
      <c r="E1" s="15" t="s">
        <v>91</v>
      </c>
      <c r="H1" s="87" t="s">
        <v>90</v>
      </c>
    </row>
    <row r="2" spans="1:13" ht="13.5" thickBot="1"/>
    <row r="3" spans="1:13" ht="18.75" thickBot="1">
      <c r="A3" s="15" t="s">
        <v>17</v>
      </c>
      <c r="B3" s="16" t="s">
        <v>61</v>
      </c>
      <c r="C3" s="17" t="s">
        <v>62</v>
      </c>
      <c r="D3" s="15" t="s">
        <v>92</v>
      </c>
      <c r="E3" s="15" t="s">
        <v>5</v>
      </c>
      <c r="F3" s="15">
        <v>20</v>
      </c>
      <c r="H3" s="89" t="s">
        <v>61</v>
      </c>
      <c r="I3" s="90" t="s">
        <v>62</v>
      </c>
      <c r="J3" s="86" t="s">
        <v>92</v>
      </c>
      <c r="M3" s="15" t="s">
        <v>65</v>
      </c>
    </row>
    <row r="4" spans="1:13" ht="18.75" thickBot="1">
      <c r="A4" s="15" t="s">
        <v>21</v>
      </c>
      <c r="B4" s="31" t="s">
        <v>12</v>
      </c>
      <c r="C4" s="32" t="s">
        <v>12</v>
      </c>
      <c r="D4" s="88">
        <v>0</v>
      </c>
      <c r="E4" s="15" t="s">
        <v>16</v>
      </c>
      <c r="F4" s="15">
        <v>40</v>
      </c>
      <c r="H4" s="80" t="s">
        <v>4</v>
      </c>
      <c r="I4" s="80" t="s">
        <v>38</v>
      </c>
      <c r="J4" s="88">
        <v>75</v>
      </c>
    </row>
    <row r="5" spans="1:13" ht="18.75" thickBot="1">
      <c r="A5" s="33" t="s">
        <v>68</v>
      </c>
      <c r="B5" s="80" t="s">
        <v>4</v>
      </c>
      <c r="C5" s="80" t="s">
        <v>38</v>
      </c>
      <c r="D5" s="88">
        <v>150</v>
      </c>
      <c r="E5" s="15" t="s">
        <v>64</v>
      </c>
      <c r="F5" s="15">
        <v>60</v>
      </c>
      <c r="H5" s="81" t="s">
        <v>15</v>
      </c>
      <c r="I5" s="81" t="s">
        <v>39</v>
      </c>
      <c r="J5" s="88">
        <v>75</v>
      </c>
    </row>
    <row r="6" spans="1:13" ht="18.75" thickBot="1">
      <c r="B6" s="81" t="s">
        <v>15</v>
      </c>
      <c r="C6" s="81" t="s">
        <v>39</v>
      </c>
      <c r="D6" s="88">
        <v>150</v>
      </c>
      <c r="H6" s="82" t="s">
        <v>20</v>
      </c>
      <c r="I6" s="82" t="s">
        <v>40</v>
      </c>
      <c r="J6" s="88">
        <v>75</v>
      </c>
    </row>
    <row r="7" spans="1:13" ht="18.75" thickBot="1">
      <c r="B7" s="82" t="s">
        <v>20</v>
      </c>
      <c r="C7" s="82" t="s">
        <v>40</v>
      </c>
      <c r="D7" s="88">
        <v>150</v>
      </c>
      <c r="H7" s="83" t="s">
        <v>23</v>
      </c>
      <c r="I7" s="83" t="s">
        <v>41</v>
      </c>
      <c r="J7" s="88">
        <v>75</v>
      </c>
    </row>
    <row r="8" spans="1:13" ht="18.75" thickBot="1">
      <c r="B8" s="83" t="s">
        <v>23</v>
      </c>
      <c r="C8" s="83" t="s">
        <v>41</v>
      </c>
      <c r="D8" s="88">
        <v>150</v>
      </c>
      <c r="H8" s="83" t="s">
        <v>24</v>
      </c>
      <c r="I8" s="83" t="s">
        <v>42</v>
      </c>
      <c r="J8" s="88">
        <v>120</v>
      </c>
    </row>
    <row r="9" spans="1:13" ht="18.75" thickBot="1">
      <c r="B9" s="83" t="s">
        <v>24</v>
      </c>
      <c r="C9" s="83" t="s">
        <v>42</v>
      </c>
      <c r="D9" s="88">
        <v>240</v>
      </c>
      <c r="H9" s="83" t="s">
        <v>85</v>
      </c>
      <c r="I9" s="83" t="s">
        <v>87</v>
      </c>
      <c r="J9" s="88">
        <v>120</v>
      </c>
    </row>
    <row r="10" spans="1:13" ht="18.75" thickBot="1">
      <c r="B10" s="83" t="s">
        <v>25</v>
      </c>
      <c r="C10" s="83" t="s">
        <v>43</v>
      </c>
      <c r="D10" s="88">
        <v>240</v>
      </c>
      <c r="H10" s="83" t="s">
        <v>86</v>
      </c>
      <c r="I10" s="83" t="s">
        <v>88</v>
      </c>
      <c r="J10" s="88">
        <v>120</v>
      </c>
    </row>
    <row r="11" spans="1:13" ht="18.75" thickBot="1">
      <c r="B11" s="82" t="s">
        <v>26</v>
      </c>
      <c r="C11" s="82" t="s">
        <v>44</v>
      </c>
      <c r="D11" s="88">
        <v>240</v>
      </c>
      <c r="H11" s="83" t="s">
        <v>28</v>
      </c>
      <c r="I11" s="83" t="s">
        <v>47</v>
      </c>
      <c r="J11" s="88">
        <v>120</v>
      </c>
    </row>
    <row r="12" spans="1:13" ht="18.75" thickBot="1">
      <c r="B12" s="83" t="s">
        <v>82</v>
      </c>
      <c r="C12" s="83" t="s">
        <v>45</v>
      </c>
      <c r="D12" s="88">
        <v>240</v>
      </c>
      <c r="H12" s="83" t="s">
        <v>29</v>
      </c>
      <c r="I12" s="83" t="s">
        <v>48</v>
      </c>
      <c r="J12" s="88">
        <v>120</v>
      </c>
    </row>
    <row r="13" spans="1:13" ht="18.75" thickBot="1">
      <c r="B13" s="83" t="s">
        <v>22</v>
      </c>
      <c r="C13" s="82" t="s">
        <v>46</v>
      </c>
      <c r="D13" s="88">
        <v>240</v>
      </c>
      <c r="H13" s="83" t="s">
        <v>30</v>
      </c>
      <c r="I13" s="83" t="s">
        <v>49</v>
      </c>
      <c r="J13" s="88">
        <v>120</v>
      </c>
    </row>
    <row r="14" spans="1:13" ht="18.75" thickBot="1">
      <c r="B14" s="82" t="s">
        <v>27</v>
      </c>
      <c r="C14" s="83" t="s">
        <v>47</v>
      </c>
      <c r="D14" s="88">
        <v>240</v>
      </c>
      <c r="H14" s="83" t="s">
        <v>32</v>
      </c>
      <c r="I14" s="83" t="s">
        <v>51</v>
      </c>
      <c r="J14" s="88">
        <v>120</v>
      </c>
    </row>
    <row r="15" spans="1:13" ht="18.75" thickBot="1">
      <c r="B15" s="83" t="s">
        <v>28</v>
      </c>
      <c r="C15" s="83" t="s">
        <v>48</v>
      </c>
      <c r="D15" s="88">
        <v>240</v>
      </c>
      <c r="H15" s="83" t="s">
        <v>33</v>
      </c>
      <c r="I15" s="83" t="s">
        <v>52</v>
      </c>
      <c r="J15" s="88">
        <v>120</v>
      </c>
    </row>
    <row r="16" spans="1:13" ht="18.75" thickBot="1">
      <c r="B16" s="83" t="s">
        <v>29</v>
      </c>
      <c r="C16" s="83" t="s">
        <v>49</v>
      </c>
      <c r="D16" s="88">
        <v>240</v>
      </c>
      <c r="H16" s="83" t="s">
        <v>34</v>
      </c>
      <c r="I16" s="83" t="s">
        <v>53</v>
      </c>
      <c r="J16" s="88">
        <v>120</v>
      </c>
    </row>
    <row r="17" spans="2:10" ht="18.75" thickBot="1">
      <c r="B17" s="83" t="s">
        <v>30</v>
      </c>
      <c r="C17" s="82" t="s">
        <v>50</v>
      </c>
      <c r="D17" s="88">
        <v>240</v>
      </c>
      <c r="H17" s="84" t="s">
        <v>35</v>
      </c>
      <c r="I17" s="84" t="s">
        <v>54</v>
      </c>
      <c r="J17" s="88">
        <v>120</v>
      </c>
    </row>
    <row r="18" spans="2:10" ht="18.75" thickBot="1">
      <c r="B18" s="82" t="s">
        <v>31</v>
      </c>
      <c r="C18" s="83" t="s">
        <v>51</v>
      </c>
      <c r="D18" s="88">
        <v>240</v>
      </c>
      <c r="H18" s="84" t="s">
        <v>36</v>
      </c>
      <c r="I18" s="84" t="s">
        <v>55</v>
      </c>
      <c r="J18" s="88">
        <v>120</v>
      </c>
    </row>
    <row r="19" spans="2:10" ht="18.75" thickBot="1">
      <c r="B19" s="83" t="s">
        <v>32</v>
      </c>
      <c r="C19" s="83" t="s">
        <v>52</v>
      </c>
      <c r="D19" s="88">
        <v>240</v>
      </c>
      <c r="H19" s="84" t="s">
        <v>37</v>
      </c>
      <c r="I19" s="84" t="s">
        <v>56</v>
      </c>
      <c r="J19" s="88">
        <v>120</v>
      </c>
    </row>
    <row r="20" spans="2:10" ht="18.75" thickBot="1">
      <c r="B20" s="83" t="s">
        <v>33</v>
      </c>
      <c r="C20" s="83" t="s">
        <v>53</v>
      </c>
      <c r="D20" s="88">
        <v>240</v>
      </c>
      <c r="H20" s="84" t="s">
        <v>84</v>
      </c>
      <c r="I20" s="84" t="s">
        <v>84</v>
      </c>
      <c r="J20" s="88">
        <v>120</v>
      </c>
    </row>
    <row r="21" spans="2:10" ht="18.75" thickBot="1">
      <c r="B21" s="84" t="s">
        <v>34</v>
      </c>
      <c r="C21" s="83" t="s">
        <v>54</v>
      </c>
      <c r="D21" s="88">
        <v>240</v>
      </c>
      <c r="H21" s="83" t="s">
        <v>18</v>
      </c>
      <c r="I21" s="83" t="s">
        <v>18</v>
      </c>
      <c r="J21" s="88">
        <v>115</v>
      </c>
    </row>
    <row r="22" spans="2:10" ht="18.75" thickBot="1">
      <c r="B22" s="84" t="s">
        <v>35</v>
      </c>
      <c r="C22" s="84" t="s">
        <v>55</v>
      </c>
      <c r="D22" s="88">
        <v>240</v>
      </c>
      <c r="H22" s="83" t="s">
        <v>58</v>
      </c>
      <c r="I22" s="83" t="s">
        <v>58</v>
      </c>
      <c r="J22" s="88">
        <v>115</v>
      </c>
    </row>
    <row r="23" spans="2:10" ht="18.75" thickBot="1">
      <c r="B23" s="84" t="s">
        <v>36</v>
      </c>
      <c r="C23" s="84" t="s">
        <v>56</v>
      </c>
      <c r="D23" s="88">
        <v>240</v>
      </c>
      <c r="H23" s="82" t="s">
        <v>19</v>
      </c>
      <c r="I23" s="82" t="s">
        <v>19</v>
      </c>
      <c r="J23" s="88">
        <v>115</v>
      </c>
    </row>
    <row r="24" spans="2:10" ht="18.75" thickBot="1">
      <c r="B24" s="84" t="s">
        <v>37</v>
      </c>
      <c r="C24" s="84" t="s">
        <v>57</v>
      </c>
      <c r="D24" s="88">
        <v>240</v>
      </c>
      <c r="H24" s="81" t="s">
        <v>59</v>
      </c>
      <c r="I24" s="81" t="s">
        <v>59</v>
      </c>
      <c r="J24" s="88">
        <v>115</v>
      </c>
    </row>
    <row r="25" spans="2:10" ht="18.75" thickBot="1">
      <c r="B25" s="84" t="s">
        <v>84</v>
      </c>
      <c r="C25" s="84" t="s">
        <v>84</v>
      </c>
      <c r="D25" s="88">
        <v>240</v>
      </c>
      <c r="H25" s="80" t="s">
        <v>83</v>
      </c>
      <c r="I25" s="80" t="s">
        <v>83</v>
      </c>
      <c r="J25" s="88">
        <v>80</v>
      </c>
    </row>
    <row r="26" spans="2:10" ht="18.75" thickBot="1">
      <c r="B26" s="83" t="s">
        <v>18</v>
      </c>
      <c r="C26" s="83" t="s">
        <v>18</v>
      </c>
      <c r="D26" s="88">
        <f>2*115</f>
        <v>230</v>
      </c>
    </row>
    <row r="27" spans="2:10" ht="18.75" thickBot="1">
      <c r="B27" s="83" t="s">
        <v>58</v>
      </c>
      <c r="C27" s="83" t="s">
        <v>58</v>
      </c>
      <c r="D27" s="88">
        <f t="shared" ref="D27:D29" si="0">2*115</f>
        <v>230</v>
      </c>
    </row>
    <row r="28" spans="2:10" ht="18.75" thickBot="1">
      <c r="B28" s="82" t="s">
        <v>19</v>
      </c>
      <c r="C28" s="82" t="s">
        <v>19</v>
      </c>
      <c r="D28" s="88">
        <f t="shared" si="0"/>
        <v>230</v>
      </c>
    </row>
    <row r="29" spans="2:10" ht="18.75" thickBot="1">
      <c r="B29" s="81" t="s">
        <v>59</v>
      </c>
      <c r="C29" s="81" t="s">
        <v>59</v>
      </c>
      <c r="D29" s="88">
        <f t="shared" si="0"/>
        <v>230</v>
      </c>
    </row>
    <row r="30" spans="2:10" ht="18.75" thickBot="1">
      <c r="B30" s="80" t="s">
        <v>83</v>
      </c>
      <c r="C30" s="80" t="s">
        <v>83</v>
      </c>
      <c r="D30" s="88">
        <f>2*80</f>
        <v>160</v>
      </c>
    </row>
    <row r="31" spans="2:10" ht="18.75" thickBot="1">
      <c r="B31" s="85" t="s">
        <v>60</v>
      </c>
      <c r="C31" s="85" t="s">
        <v>60</v>
      </c>
      <c r="D31" s="88">
        <v>0</v>
      </c>
    </row>
  </sheetData>
  <sheetProtection algorithmName="SHA-512" hashValue="zUBH+H0+C60E0EO+q/m/aR2+1CR1qBY/kODADlOAdkOCyv2XjbGseImNqwQopkrNZOigerEJ0600rALuMMnu9g==" saltValue="zn5V9vlDjrl+Ljp50llg0w==" spinCount="100000" sheet="1" objects="1" scenarios="1"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10</vt:i4>
      </vt:variant>
    </vt:vector>
  </HeadingPairs>
  <TitlesOfParts>
    <vt:vector size="12" baseType="lpstr">
      <vt:lpstr>Tilmelding</vt:lpstr>
      <vt:lpstr>Ref</vt:lpstr>
      <vt:lpstr>Brikleje</vt:lpstr>
      <vt:lpstr>Detp</vt:lpstr>
      <vt:lpstr>Dsp</vt:lpstr>
      <vt:lpstr>Gender</vt:lpstr>
      <vt:lpstr>Hetp</vt:lpstr>
      <vt:lpstr>Hsp</vt:lpstr>
      <vt:lpstr>PrisBrikleje</vt:lpstr>
      <vt:lpstr>PrisEtaper</vt:lpstr>
      <vt:lpstr>PrisSprint</vt:lpstr>
      <vt:lpstr>Vk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Munch</dc:creator>
  <cp:lastModifiedBy>Hans-Åge</cp:lastModifiedBy>
  <cp:lastPrinted>2019-05-04T19:14:19Z</cp:lastPrinted>
  <dcterms:created xsi:type="dcterms:W3CDTF">2016-04-11T18:18:03Z</dcterms:created>
  <dcterms:modified xsi:type="dcterms:W3CDTF">2019-05-04T19:19:31Z</dcterms:modified>
</cp:coreProperties>
</file>